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4-01(101)" sheetId="2" r:id="rId1"/>
  </sheets>
  <definedNames>
    <definedName name="pp" localSheetId="0">'10954-04-01(101)'!$A$3:$L$21</definedName>
    <definedName name="pp">#REF!</definedName>
    <definedName name="_xlnm.Print_Area" localSheetId="0">'10954-04-01(101)'!$A$3:$L$20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0" i="2" l="1"/>
  <c r="A19" i="2"/>
  <c r="A18" i="2"/>
  <c r="A6" i="2"/>
  <c r="E2" i="2"/>
</calcChain>
</file>

<file path=xl/sharedStrings.xml><?xml version="1.0" encoding="utf-8"?>
<sst xmlns="http://schemas.openxmlformats.org/spreadsheetml/2006/main" count="38" uniqueCount="38">
  <si>
    <t>備　註</t>
    <phoneticPr fontId="2" type="noConversion"/>
  </si>
  <si>
    <t>到訓率
(％)</t>
    <phoneticPr fontId="2" type="noConversion"/>
  </si>
  <si>
    <t>訓練
日期</t>
    <phoneticPr fontId="2" type="noConversion"/>
  </si>
  <si>
    <t>訓練
時數</t>
    <phoneticPr fontId="2" type="noConversion"/>
  </si>
  <si>
    <t>應到
人數</t>
    <phoneticPr fontId="2" type="noConversion"/>
  </si>
  <si>
    <t>實到
人數</t>
    <phoneticPr fontId="2" type="noConversion"/>
  </si>
  <si>
    <t>義警常年訓練</t>
    <phoneticPr fontId="2" type="noConversion"/>
  </si>
  <si>
    <t>義警服勤</t>
    <phoneticPr fontId="2" type="noConversion"/>
  </si>
  <si>
    <t>服勤
人次</t>
    <phoneticPr fontId="2" type="noConversion"/>
  </si>
  <si>
    <t>服勤
時數</t>
    <phoneticPr fontId="2" type="noConversion"/>
  </si>
  <si>
    <t>協助破案
件　　數</t>
    <phoneticPr fontId="2" type="noConversion"/>
  </si>
  <si>
    <t>提供社調
（情　報）
件　　數</t>
    <phoneticPr fontId="2" type="noConversion"/>
  </si>
  <si>
    <t>受獎
人次</t>
    <phoneticPr fontId="2" type="noConversion"/>
  </si>
  <si>
    <t>受懲
人次</t>
    <phoneticPr fontId="2" type="noConversion"/>
  </si>
  <si>
    <t>　　　　　項目
隊別</t>
    <phoneticPr fontId="2" type="noConversion"/>
  </si>
  <si>
    <t>各分局（連江縣為警察所）、國道公路警察局。</t>
  </si>
  <si>
    <t>(一)本表編製1式2份，先送會計室(統計室)會核，並經機關長官核章後，1份送會計室﹝統計室﹞，1份自存外，本表應於規定期限內由網際網路
    線上傳送至內政部警政署警政統計資料庫。
(二)義警服勤如有特殊重大事蹟應另列冊敘明附陳，並於備註欄說明。</t>
  </si>
  <si>
    <t xml:space="preserve">1040915
</t>
  </si>
  <si>
    <t xml:space="preserve">1040917
</t>
  </si>
  <si>
    <t>1040918</t>
  </si>
  <si>
    <t>1040922</t>
  </si>
  <si>
    <t>1040921</t>
  </si>
  <si>
    <t xml:space="preserve">1040914
</t>
  </si>
  <si>
    <t>嘉義縣警察局</t>
  </si>
  <si>
    <t>半　年　報</t>
  </si>
  <si>
    <t>每半年終了後20日內編報</t>
  </si>
  <si>
    <t>中華民國104年下半年 ( 7月至12月 )</t>
  </si>
  <si>
    <t>民國105年 3月22日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</si>
  <si>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</si>
  <si>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</si>
  <si>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</si>
  <si>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</si>
  <si>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</si>
  <si>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</si>
  <si>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</si>
  <si>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</si>
  <si>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 xml:space="preserve">     嘉義縣義勇警察訓練及服勤成果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</si>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</sst>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"/>
    <numFmt numFmtId="189" formatCode="##,##0.00"/>
    <numFmt numFmtId="190" formatCode="##,##0;\-##,##0;&quot;    －&quot;"/>
    <numFmt numFmtId="191" formatCode="##,##0.00;\-##,##0.00;&quot;  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2.6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2" xfId="0" applyNumberFormat="1" applyFont="1" applyBorder="1" applyAlignment="1">
      <alignment horizontal="left" vertical="center"/>
    </xf>
    <xf numFmtId="188" fontId="8" fillId="0" borderId="4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190" fontId="8" fillId="0" borderId="4" xfId="0" applyNumberFormat="1" applyFont="1" applyBorder="1" applyAlignment="1">
      <alignment horizontal="right" vertical="center"/>
    </xf>
    <xf numFmtId="191" fontId="8" fillId="0" borderId="4" xfId="0" applyNumberFormat="1" applyFont="1" applyBorder="1" applyAlignment="1">
      <alignment horizontal="right" vertical="center"/>
    </xf>
    <xf numFmtId="190" fontId="8" fillId="0" borderId="5" xfId="0" applyNumberFormat="1" applyFont="1" applyBorder="1" applyAlignment="1">
      <alignment horizontal="right" vertical="center"/>
    </xf>
    <xf numFmtId="190" fontId="8" fillId="0" borderId="6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7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33925" y="2876550"/>
          <a:ext cx="1038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33925" y="2876550"/>
          <a:ext cx="1038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10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077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11</xdr:col>
      <xdr:colOff>1057275</xdr:colOff>
      <xdr:row>17</xdr:row>
      <xdr:rowOff>160564</xdr:rowOff>
    </xdr:to>
    <xdr:grpSp>
      <xdr:nvGrpSpPr>
        <xdr:cNvPr id="5" name="Group 80"/>
        <xdr:cNvGrpSpPr>
          <a:grpSpLocks/>
        </xdr:cNvGrpSpPr>
      </xdr:nvGrpSpPr>
      <xdr:grpSpPr bwMode="auto">
        <a:xfrm>
          <a:off x="0" y="9525"/>
          <a:ext cx="13017954" cy="8152039"/>
          <a:chOff x="0" y="1"/>
          <a:chExt cx="1371" cy="860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D877FE8-DA6D-42BA-9A1B-1DC2CE7E770E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FE7D362-8344-417F-AB50-4FFD637F9397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4A5874C1-B8D3-4122-875A-EFA06B31055C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250CEF2-FBB5-4A6D-B324-9B70CB49A34C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10954-04-01-2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31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FF5F5E5D-2C62-4F2F-B84E-01BE206C229B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8.1640625" style="3" customWidth="1"/>
    <col min="4" max="11" width="18.1640625" customWidth="1"/>
    <col min="12" max="12" width="18.83203125" customWidth="1"/>
  </cols>
  <sheetData>
    <row r="1" spans="1:12" s="6" customFormat="1" ht="31.5" hidden="1" customHeight="1" x14ac:dyDescent="0.3">
      <c r="A1" s="32" t="s">
        <v>37</v>
      </c>
      <c r="B1" s="32" t="s">
        <v>23</v>
      </c>
      <c r="C1" s="32" t="s">
        <v>24</v>
      </c>
      <c r="D1" s="47" t="s">
        <v>25</v>
      </c>
      <c r="E1" s="47" t="s">
        <v>26</v>
      </c>
    </row>
    <row r="2" spans="1:12" s="6" customFormat="1" ht="28.5" hidden="1" customHeight="1" x14ac:dyDescent="0.3">
      <c r="A2" s="32" t="s">
        <v>27</v>
      </c>
      <c r="B2" s="32" t="s">
        <v>15</v>
      </c>
      <c r="C2" s="33" t="s">
        <v>16</v>
      </c>
      <c r="E2" s="6" t="str">
        <f>IF(LEN(A2)&gt;0,"中華" &amp; A2 &amp; "編製","")</f>
        <v>中華民國105年 3月22日編製</v>
      </c>
    </row>
    <row r="3" spans="1:12" s="3" customFormat="1" ht="18" customHeight="1" x14ac:dyDescent="0.25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46" t="s">
        <v>36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4.95" customHeight="1" thickBot="1" x14ac:dyDescent="0.35">
      <c r="A6" s="20" t="str">
        <f>E1</f>
        <v>中華民國104年下半年 ( 7月至12月 )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" customFormat="1" ht="39.950000000000003" customHeight="1" x14ac:dyDescent="0.2">
      <c r="A7" s="24" t="s">
        <v>14</v>
      </c>
      <c r="B7" s="28" t="s">
        <v>6</v>
      </c>
      <c r="C7" s="29"/>
      <c r="D7" s="29"/>
      <c r="E7" s="29"/>
      <c r="F7" s="30"/>
      <c r="G7" s="31" t="s">
        <v>7</v>
      </c>
      <c r="H7" s="29"/>
      <c r="I7" s="29"/>
      <c r="J7" s="29"/>
      <c r="K7" s="29"/>
      <c r="L7" s="29"/>
    </row>
    <row r="8" spans="1:12" s="1" customFormat="1" ht="60" customHeight="1" thickBot="1" x14ac:dyDescent="0.25">
      <c r="A8" s="25"/>
      <c r="B8" s="12" t="s">
        <v>2</v>
      </c>
      <c r="C8" s="13" t="s">
        <v>3</v>
      </c>
      <c r="D8" s="13" t="s">
        <v>4</v>
      </c>
      <c r="E8" s="13" t="s">
        <v>5</v>
      </c>
      <c r="F8" s="14" t="s">
        <v>1</v>
      </c>
      <c r="G8" s="13" t="s">
        <v>8</v>
      </c>
      <c r="H8" s="13" t="s">
        <v>9</v>
      </c>
      <c r="I8" s="14" t="s">
        <v>10</v>
      </c>
      <c r="J8" s="15" t="s">
        <v>11</v>
      </c>
      <c r="K8" s="16" t="s">
        <v>12</v>
      </c>
      <c r="L8" s="17" t="s">
        <v>13</v>
      </c>
    </row>
    <row r="9" spans="1:12" s="2" customFormat="1" ht="48.75" customHeight="1" x14ac:dyDescent="0.2">
      <c r="A9" s="34" t="s">
        <v>28</v>
      </c>
      <c r="B9" s="11"/>
      <c r="C9" s="35">
        <v>48</v>
      </c>
      <c r="D9" s="35">
        <v>628</v>
      </c>
      <c r="E9" s="35">
        <v>614</v>
      </c>
      <c r="F9" s="36">
        <v>97.77</v>
      </c>
      <c r="G9" s="35">
        <v>3636</v>
      </c>
      <c r="H9" s="35">
        <v>12554</v>
      </c>
      <c r="I9" s="35">
        <v>17</v>
      </c>
      <c r="J9" s="37">
        <v>11</v>
      </c>
      <c r="K9" s="38">
        <v>13</v>
      </c>
      <c r="L9" s="39">
        <v>0</v>
      </c>
    </row>
    <row r="10" spans="1:12" s="2" customFormat="1" ht="48.75" customHeight="1" x14ac:dyDescent="0.2">
      <c r="A10" s="34" t="s">
        <v>29</v>
      </c>
      <c r="B10" s="11"/>
      <c r="C10" s="40">
        <v>0</v>
      </c>
      <c r="D10" s="40">
        <v>0</v>
      </c>
      <c r="E10" s="40">
        <v>0</v>
      </c>
      <c r="F10" s="41">
        <v>0</v>
      </c>
      <c r="G10" s="40">
        <v>0</v>
      </c>
      <c r="H10" s="40">
        <v>0</v>
      </c>
      <c r="I10" s="40">
        <v>0</v>
      </c>
      <c r="J10" s="42">
        <v>0</v>
      </c>
      <c r="K10" s="43">
        <v>0</v>
      </c>
      <c r="L10" s="39">
        <v>0</v>
      </c>
    </row>
    <row r="11" spans="1:12" s="2" customFormat="1" ht="48.75" customHeight="1" x14ac:dyDescent="0.2">
      <c r="A11" s="34" t="s">
        <v>30</v>
      </c>
      <c r="B11" s="44" t="s">
        <v>17</v>
      </c>
      <c r="C11" s="35">
        <v>8</v>
      </c>
      <c r="D11" s="35">
        <v>128</v>
      </c>
      <c r="E11" s="35">
        <v>114</v>
      </c>
      <c r="F11" s="36">
        <v>89.06</v>
      </c>
      <c r="G11" s="35">
        <v>1536</v>
      </c>
      <c r="H11" s="35">
        <v>3702</v>
      </c>
      <c r="I11" s="35">
        <v>3</v>
      </c>
      <c r="J11" s="42">
        <v>0</v>
      </c>
      <c r="K11" s="38">
        <v>3</v>
      </c>
      <c r="L11" s="39">
        <v>0</v>
      </c>
    </row>
    <row r="12" spans="1:12" s="2" customFormat="1" ht="48.75" customHeight="1" x14ac:dyDescent="0.2">
      <c r="A12" s="34" t="s">
        <v>31</v>
      </c>
      <c r="B12" s="44" t="s">
        <v>18</v>
      </c>
      <c r="C12" s="35">
        <v>8</v>
      </c>
      <c r="D12" s="35">
        <v>128</v>
      </c>
      <c r="E12" s="35">
        <v>128</v>
      </c>
      <c r="F12" s="36">
        <v>100</v>
      </c>
      <c r="G12" s="35">
        <v>768</v>
      </c>
      <c r="H12" s="35">
        <v>3027</v>
      </c>
      <c r="I12" s="35">
        <v>1</v>
      </c>
      <c r="J12" s="37">
        <v>6</v>
      </c>
      <c r="K12" s="38">
        <v>1</v>
      </c>
      <c r="L12" s="39">
        <v>0</v>
      </c>
    </row>
    <row r="13" spans="1:12" s="2" customFormat="1" ht="48.75" customHeight="1" x14ac:dyDescent="0.2">
      <c r="A13" s="34" t="s">
        <v>32</v>
      </c>
      <c r="B13" s="45" t="s">
        <v>19</v>
      </c>
      <c r="C13" s="35">
        <v>8</v>
      </c>
      <c r="D13" s="35">
        <v>101</v>
      </c>
      <c r="E13" s="35">
        <v>101</v>
      </c>
      <c r="F13" s="36">
        <v>100</v>
      </c>
      <c r="G13" s="35">
        <v>606</v>
      </c>
      <c r="H13" s="35">
        <v>2424</v>
      </c>
      <c r="I13" s="35">
        <v>3</v>
      </c>
      <c r="J13" s="37">
        <v>1</v>
      </c>
      <c r="K13" s="38">
        <v>3</v>
      </c>
      <c r="L13" s="39">
        <v>0</v>
      </c>
    </row>
    <row r="14" spans="1:12" s="2" customFormat="1" ht="48.75" customHeight="1" x14ac:dyDescent="0.2">
      <c r="A14" s="34" t="s">
        <v>33</v>
      </c>
      <c r="B14" s="45" t="s">
        <v>20</v>
      </c>
      <c r="C14" s="35">
        <v>8</v>
      </c>
      <c r="D14" s="35">
        <v>85</v>
      </c>
      <c r="E14" s="35">
        <v>85</v>
      </c>
      <c r="F14" s="36">
        <v>100</v>
      </c>
      <c r="G14" s="35">
        <v>160</v>
      </c>
      <c r="H14" s="35">
        <v>620</v>
      </c>
      <c r="I14" s="35">
        <v>2</v>
      </c>
      <c r="J14" s="42">
        <v>0</v>
      </c>
      <c r="K14" s="38">
        <v>1</v>
      </c>
      <c r="L14" s="39">
        <v>0</v>
      </c>
    </row>
    <row r="15" spans="1:12" s="2" customFormat="1" ht="48.75" customHeight="1" x14ac:dyDescent="0.2">
      <c r="A15" s="34" t="s">
        <v>34</v>
      </c>
      <c r="B15" s="45" t="s">
        <v>21</v>
      </c>
      <c r="C15" s="35">
        <v>8</v>
      </c>
      <c r="D15" s="35">
        <v>90</v>
      </c>
      <c r="E15" s="35">
        <v>90</v>
      </c>
      <c r="F15" s="36">
        <v>100</v>
      </c>
      <c r="G15" s="35">
        <v>182</v>
      </c>
      <c r="H15" s="35">
        <v>1245</v>
      </c>
      <c r="I15" s="35">
        <v>2</v>
      </c>
      <c r="J15" s="37">
        <v>1</v>
      </c>
      <c r="K15" s="38">
        <v>1</v>
      </c>
      <c r="L15" s="39">
        <v>0</v>
      </c>
    </row>
    <row r="16" spans="1:12" s="2" customFormat="1" ht="48.75" customHeight="1" thickBot="1" x14ac:dyDescent="0.25">
      <c r="A16" s="34" t="s">
        <v>35</v>
      </c>
      <c r="B16" s="44" t="s">
        <v>22</v>
      </c>
      <c r="C16" s="35">
        <v>8</v>
      </c>
      <c r="D16" s="35">
        <v>96</v>
      </c>
      <c r="E16" s="35">
        <v>96</v>
      </c>
      <c r="F16" s="36">
        <v>100</v>
      </c>
      <c r="G16" s="35">
        <v>384</v>
      </c>
      <c r="H16" s="35">
        <v>1536</v>
      </c>
      <c r="I16" s="35">
        <v>6</v>
      </c>
      <c r="J16" s="37">
        <v>3</v>
      </c>
      <c r="K16" s="38">
        <v>4</v>
      </c>
      <c r="L16" s="39">
        <v>0</v>
      </c>
    </row>
    <row r="17" spans="1:12" ht="30" customHeight="1" thickBot="1" x14ac:dyDescent="0.25">
      <c r="A17" s="10" t="s">
        <v>0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s="4" customFormat="1" ht="54.95" customHeight="1" x14ac:dyDescent="0.2">
      <c r="A18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8" customHeight="1" x14ac:dyDescent="0.3">
      <c r="A19" s="21" t="str">
        <f>IF(LEN(A2)&gt;0,"資料來源："&amp;B2,"")</f>
        <v>資料來源：各分局（連江縣為警察所）、國道公路警察局。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60" customHeight="1" x14ac:dyDescent="0.2">
      <c r="A20" s="2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    線上傳送至內政部警政署警政統計資料庫。
　　　　　(二)義警服勤如有特殊重大事蹟應另列冊敘明附陳，並於備註欄說明。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8" customHeight="1" x14ac:dyDescent="0.2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1">
    <mergeCell ref="B17:L17"/>
    <mergeCell ref="A18:L18"/>
    <mergeCell ref="A19:L19"/>
    <mergeCell ref="A20:L20"/>
    <mergeCell ref="A3:C3"/>
    <mergeCell ref="A4:C4"/>
    <mergeCell ref="A5:L5"/>
    <mergeCell ref="A6:L6"/>
    <mergeCell ref="A7:A8"/>
    <mergeCell ref="B7:F7"/>
    <mergeCell ref="G7:L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10954-04-01(101)</vt:lpstr>
      <vt:lpstr>'10954-04-01(101)'!pp</vt:lpstr>
      <vt:lpstr>'10954-04-01(101)'!Print_Area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2009-05-19T09:59:19Z</cp:lastPrinted>
  <dcterms:created xsi:type="dcterms:W3CDTF">2001-02-06T07:45:53Z</dcterms:created>
  <dcterms:modified xsi:type="dcterms:W3CDTF">2016-03-22T08:28:58Z</dcterms:modified>
</cp:coreProperties>
</file>