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5-00-02(101)" sheetId="2" r:id="rId1"/>
  </sheets>
  <definedNames>
    <definedName name="pp" localSheetId="0">'10955-00-02(101)'!$A$3:$X$20</definedName>
    <definedName name="pp">#REF!</definedName>
    <definedName name="_xlnm.Print_Area" localSheetId="0">'10955-00-02(101)'!$A$3:$X$19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9" i="2" l="1"/>
  <c r="A18" i="2"/>
  <c r="A17" i="2"/>
  <c r="A6" i="2"/>
  <c r="A5" i="2"/>
  <c r="E2" i="2"/>
</calcChain>
</file>

<file path=xl/sharedStrings.xml><?xml version="1.0" encoding="utf-8"?>
<sst xmlns="http://schemas.openxmlformats.org/spreadsheetml/2006/main" count="47" uniqueCount="32">
  <si>
    <t>備　註</t>
    <phoneticPr fontId="2" type="noConversion"/>
  </si>
  <si>
    <t>(件)</t>
  </si>
  <si>
    <t>片數</t>
  </si>
  <si>
    <t>合計</t>
  </si>
  <si>
    <t>其他</t>
  </si>
  <si>
    <t>違 反 商 標 法</t>
    <phoneticPr fontId="2" type="noConversion"/>
  </si>
  <si>
    <t>偵  辦  結  果</t>
    <phoneticPr fontId="2" type="noConversion"/>
  </si>
  <si>
    <t>緝 獲 盜 版 光 碟</t>
    <phoneticPr fontId="7" type="noConversion"/>
  </si>
  <si>
    <t>件數</t>
    <phoneticPr fontId="2" type="noConversion"/>
  </si>
  <si>
    <t>人數</t>
    <phoneticPr fontId="2" type="noConversion"/>
  </si>
  <si>
    <t>估計
金額</t>
    <phoneticPr fontId="2" type="noConversion"/>
  </si>
  <si>
    <t>移送    法辦</t>
    <phoneticPr fontId="2" type="noConversion"/>
  </si>
  <si>
    <t>裁定
沒入</t>
    <phoneticPr fontId="2" type="noConversion"/>
  </si>
  <si>
    <t>總       計</t>
    <phoneticPr fontId="2" type="noConversion"/>
  </si>
  <si>
    <t>違　　　反　　　著　　　作　　　權　　　法</t>
    <phoneticPr fontId="2" type="noConversion"/>
  </si>
  <si>
    <t>其　　　他</t>
    <phoneticPr fontId="7" type="noConversion"/>
  </si>
  <si>
    <t>違反營業秘密法</t>
    <phoneticPr fontId="2" type="noConversion"/>
  </si>
  <si>
    <t>各分局(連江縣為警察所)、專業警察機關(刑事警察局、航空警察局、國道公路警察局、鐵路警察局、保安警察第二、三、七總隊、基隆、臺中、高雄、
花蓮港務警察總隊)。</t>
  </si>
  <si>
    <t>(一)本表案件係指警察機關查獲違反商標法、著作權法及營業秘密法之案件。
(二)違反著作權法之件數及人數以不重複填列為原則，填列判定準則如下：
　　(1)查獲一案件同時緝獲盜版光碟及其他物品時，以估計金額較高者填列。如緝獲盜版光碟較多時，則「件數」、「人數」填列在「緝獲盜版光碟」項下，
       同時將緝獲盜版光碟之「片數」、「估計金額」填入，而「其他」項僅填緝獲其他物品估計金額即可。
　　(2)查獲一案件同時緝獲盜版光碟及其他物品，且「涉美國」、「涉日本」、「涉歐洲國家」、「涉其他外國」、「涉本國」時，先以「盜版光碟」項及
       「其他」項估計金額較高者填列，再以較高項中「涉美國」、「涉日本」、「涉歐洲國家」、「涉其他外國」、「涉本國」較高者填列。如緝獲盜版
       光碟估計金額較多時，且緝獲盜版光碟「涉日本」估計金額較高，則件數及人數填列在「涉日」之「緝獲盜版光碟」項下。其餘僅填片數及估計金額
       即可。
　　(3)緝獲盜版光碟，以片數為單位，不得以「套」、「盒」、「部」、「件」、「組」為單位。
(三)本表編製1式2份，先送會計室（統計室）會核，並經機關首長核章後，1份會計室（統計室）留存，1份自外，應於規定期限內由網際網路線上傳送至內
    政部警政署警政統計資料庫。</t>
  </si>
  <si>
    <t>涉美國案件</t>
  </si>
  <si>
    <t>涉日本案件</t>
  </si>
  <si>
    <t xml:space="preserve"> 涉 歐 洲
 國家案件</t>
  </si>
  <si>
    <t xml:space="preserve"> 涉 其 他
 外國案件</t>
  </si>
  <si>
    <t>涉本國案件</t>
  </si>
  <si>
    <t>嘉義縣警察局</t>
  </si>
  <si>
    <t>月　　　報</t>
  </si>
  <si>
    <t>每月終了5日內編報</t>
  </si>
  <si>
    <t xml:space="preserve">             嘉義縣查獲侵害智慧財產權案件</t>
  </si>
  <si>
    <t>中華民國106年 8月</t>
  </si>
  <si>
    <t>民國106年 9月19日</t>
  </si>
  <si>
    <t>總　　　計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</si>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</sst>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7" formatCode="#,##0_);[Red]\(#,##0\)"/>
    <numFmt numFmtId="188" formatCode="###,##0"/>
    <numFmt numFmtId="189" formatCode="###,###,###,##0"/>
    <numFmt numFmtId="190" formatCode="###,##0;\-###,##0;&quot;     －&quot;"/>
    <numFmt numFmtId="191" formatCode="###,###,###,##0;\-###,###,###,##0;&quot;        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細明體"/>
      <family val="3"/>
      <charset val="136"/>
    </font>
    <font>
      <sz val="9"/>
      <name val="細明體"/>
      <family val="3"/>
      <charset val="136"/>
    </font>
    <font>
      <sz val="13"/>
      <name val="標楷體"/>
      <family val="4"/>
      <charset val="136"/>
    </font>
    <font>
      <sz val="13.8"/>
      <name val="標楷體"/>
      <family val="4"/>
      <charset val="136"/>
    </font>
    <font>
      <sz val="13.5"/>
      <name val="標楷體"/>
      <family val="4"/>
      <charset val="136"/>
    </font>
    <font>
      <sz val="10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4" fillId="0" borderId="1" xfId="0" applyNumberFormat="1" applyFont="1" applyBorder="1" applyAlignment="1">
      <alignment horizontal="center" vertical="center"/>
    </xf>
    <xf numFmtId="0" fontId="4" fillId="0" borderId="4" xfId="2" applyNumberFormat="1" applyFont="1" applyBorder="1" applyAlignment="1">
      <alignment horizontal="center" vertical="center"/>
    </xf>
    <xf numFmtId="0" fontId="4" fillId="0" borderId="5" xfId="2" applyNumberFormat="1" applyFont="1" applyBorder="1" applyAlignment="1">
      <alignment horizontal="center" vertical="center"/>
    </xf>
    <xf numFmtId="0" fontId="4" fillId="0" borderId="5" xfId="2" applyNumberFormat="1" applyFont="1" applyBorder="1" applyAlignment="1">
      <alignment horizontal="center" vertical="center" wrapText="1"/>
    </xf>
    <xf numFmtId="0" fontId="4" fillId="0" borderId="6" xfId="2" applyNumberFormat="1" applyFont="1" applyBorder="1" applyAlignment="1">
      <alignment horizontal="center" vertical="center"/>
    </xf>
    <xf numFmtId="0" fontId="4" fillId="0" borderId="7" xfId="2" applyNumberFormat="1" applyFont="1" applyBorder="1" applyAlignment="1">
      <alignment horizontal="center" vertical="center" wrapText="1"/>
    </xf>
    <xf numFmtId="0" fontId="4" fillId="0" borderId="8" xfId="2" applyNumberFormat="1" applyFont="1" applyBorder="1" applyAlignment="1">
      <alignment horizontal="center" vertical="center"/>
    </xf>
    <xf numFmtId="0" fontId="4" fillId="0" borderId="9" xfId="2" applyNumberFormat="1" applyFont="1" applyBorder="1" applyAlignment="1">
      <alignment horizontal="center" vertical="center" wrapText="1"/>
    </xf>
    <xf numFmtId="0" fontId="4" fillId="0" borderId="9" xfId="2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87" fontId="3" fillId="0" borderId="33" xfId="0" applyNumberFormat="1" applyFont="1" applyBorder="1" applyAlignment="1">
      <alignment horizontal="left" vertical="center" wrapText="1"/>
    </xf>
    <xf numFmtId="187" fontId="3" fillId="0" borderId="34" xfId="0" applyNumberFormat="1" applyFont="1" applyBorder="1" applyAlignment="1">
      <alignment horizontal="left" vertical="center" wrapText="1"/>
    </xf>
    <xf numFmtId="0" fontId="4" fillId="0" borderId="23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35" xfId="2" applyNumberFormat="1" applyFont="1" applyBorder="1" applyAlignment="1">
      <alignment horizontal="center" vertical="center"/>
    </xf>
    <xf numFmtId="0" fontId="4" fillId="0" borderId="24" xfId="2" applyNumberFormat="1" applyFont="1" applyBorder="1" applyAlignment="1">
      <alignment horizontal="center" vertical="center"/>
    </xf>
    <xf numFmtId="0" fontId="4" fillId="0" borderId="26" xfId="2" applyNumberFormat="1" applyFont="1" applyBorder="1" applyAlignment="1">
      <alignment horizontal="center" vertical="center"/>
    </xf>
    <xf numFmtId="0" fontId="4" fillId="0" borderId="36" xfId="1" applyNumberFormat="1" applyFont="1" applyBorder="1" applyAlignment="1" applyProtection="1">
      <alignment horizontal="center" vertical="center"/>
      <protection locked="0"/>
    </xf>
    <xf numFmtId="0" fontId="4" fillId="0" borderId="16" xfId="1" applyNumberFormat="1" applyFont="1" applyBorder="1" applyAlignment="1" applyProtection="1">
      <alignment horizontal="center" vertical="center"/>
      <protection locked="0"/>
    </xf>
    <xf numFmtId="0" fontId="4" fillId="0" borderId="17" xfId="1" applyNumberFormat="1" applyFont="1" applyBorder="1" applyAlignment="1" applyProtection="1">
      <alignment horizontal="center" vertical="center"/>
      <protection locked="0"/>
    </xf>
    <xf numFmtId="0" fontId="4" fillId="0" borderId="26" xfId="2" applyFont="1" applyBorder="1" applyAlignment="1">
      <alignment horizontal="center" vertical="center"/>
    </xf>
    <xf numFmtId="0" fontId="4" fillId="0" borderId="15" xfId="1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2" applyNumberFormat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7" xfId="2" applyNumberFormat="1" applyFont="1" applyBorder="1" applyAlignment="1">
      <alignment horizontal="center" vertical="center"/>
    </xf>
    <xf numFmtId="0" fontId="4" fillId="0" borderId="28" xfId="2" applyNumberFormat="1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180" fontId="10" fillId="0" borderId="2" xfId="0" applyNumberFormat="1" applyFont="1" applyBorder="1" applyAlignment="1">
      <alignment horizontal="center" vertical="center"/>
    </xf>
    <xf numFmtId="188" fontId="11" fillId="0" borderId="10" xfId="0" applyNumberFormat="1" applyFont="1" applyBorder="1" applyAlignment="1">
      <alignment horizontal="right" vertical="center" shrinkToFit="1"/>
    </xf>
    <xf numFmtId="188" fontId="11" fillId="0" borderId="11" xfId="0" applyNumberFormat="1" applyFont="1" applyBorder="1" applyAlignment="1">
      <alignment horizontal="right" vertical="center" shrinkToFit="1"/>
    </xf>
    <xf numFmtId="189" fontId="11" fillId="0" borderId="11" xfId="0" applyNumberFormat="1" applyFont="1" applyBorder="1" applyAlignment="1">
      <alignment horizontal="right" vertical="center" shrinkToFit="1"/>
    </xf>
    <xf numFmtId="190" fontId="11" fillId="0" borderId="11" xfId="0" applyNumberFormat="1" applyFont="1" applyBorder="1" applyAlignment="1">
      <alignment horizontal="right" vertical="center" shrinkToFit="1"/>
    </xf>
    <xf numFmtId="191" fontId="11" fillId="0" borderId="11" xfId="0" applyNumberFormat="1" applyFont="1" applyBorder="1" applyAlignment="1">
      <alignment horizontal="right" vertical="center" shrinkToFit="1"/>
    </xf>
    <xf numFmtId="190" fontId="11" fillId="0" borderId="12" xfId="0" applyNumberFormat="1" applyFont="1" applyBorder="1" applyAlignment="1">
      <alignment horizontal="right" vertical="center" shrinkToFit="1"/>
    </xf>
    <xf numFmtId="180" fontId="10" fillId="0" borderId="3" xfId="0" applyNumberFormat="1" applyFont="1" applyBorder="1" applyAlignment="1">
      <alignment horizontal="center" vertical="center"/>
    </xf>
    <xf numFmtId="190" fontId="11" fillId="0" borderId="13" xfId="0" applyNumberFormat="1" applyFont="1" applyBorder="1" applyAlignment="1">
      <alignment horizontal="right" vertical="center" shrinkToFit="1"/>
    </xf>
    <xf numFmtId="190" fontId="11" fillId="0" borderId="14" xfId="0" applyNumberFormat="1" applyFont="1" applyBorder="1" applyAlignment="1">
      <alignment horizontal="right" vertical="center" shrinkToFit="1"/>
    </xf>
    <xf numFmtId="191" fontId="11" fillId="0" borderId="14" xfId="0" applyNumberFormat="1" applyFont="1" applyBorder="1" applyAlignment="1">
      <alignment horizontal="right" vertical="center" shrinkToFit="1"/>
    </xf>
    <xf numFmtId="180" fontId="10" fillId="0" borderId="3" xfId="0" applyNumberFormat="1" applyFont="1" applyBorder="1" applyAlignment="1">
      <alignment horizontal="center" vertical="center" wrapText="1"/>
    </xf>
    <xf numFmtId="188" fontId="11" fillId="0" borderId="13" xfId="0" applyNumberFormat="1" applyFont="1" applyBorder="1" applyAlignment="1">
      <alignment horizontal="right" vertical="center" shrinkToFit="1"/>
    </xf>
    <xf numFmtId="188" fontId="11" fillId="0" borderId="14" xfId="0" applyNumberFormat="1" applyFont="1" applyBorder="1" applyAlignment="1">
      <alignment horizontal="right" vertical="center" shrinkToFit="1"/>
    </xf>
    <xf numFmtId="189" fontId="11" fillId="0" borderId="14" xfId="0" applyNumberFormat="1" applyFont="1" applyBorder="1" applyAlignment="1">
      <alignment horizontal="right" vertical="center" shrinkToFit="1"/>
    </xf>
    <xf numFmtId="0" fontId="9" fillId="0" borderId="0" xfId="0" applyFont="1"/>
    <xf numFmtId="0" fontId="12" fillId="0" borderId="0" xfId="0" applyFont="1"/>
  </cellXfs>
  <cellStyles count="3">
    <cellStyle name="一般" xfId="0" builtinId="0"/>
    <cellStyle name="一般_修訂侵害智慧財產權(縣市)(橫式)" xfId="1"/>
    <cellStyle name="一般_經濟案件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22220" y="3291840"/>
          <a:ext cx="4724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522220" y="3291840"/>
          <a:ext cx="4724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830580</xdr:colOff>
      <xdr:row>4</xdr:row>
      <xdr:rowOff>22860</xdr:rowOff>
    </xdr:from>
    <xdr:to>
      <xdr:col>22</xdr:col>
      <xdr:colOff>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830580" y="480060"/>
          <a:ext cx="1046226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1004443</xdr:colOff>
      <xdr:row>3</xdr:row>
      <xdr:rowOff>6546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4443" cy="2351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FBF814CA-04AB-40FA-9AFD-639A445A0CAF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6546</xdr:rowOff>
    </xdr:from>
    <xdr:to>
      <xdr:col>0</xdr:col>
      <xdr:colOff>1004443</xdr:colOff>
      <xdr:row>4</xdr:row>
      <xdr:rowOff>13080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146"/>
          <a:ext cx="1004443" cy="23513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C5AE97EC-DF43-4F32-AC42-74B8D1D1DC70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0</xdr:col>
      <xdr:colOff>1032866</xdr:colOff>
      <xdr:row>2</xdr:row>
      <xdr:rowOff>218839</xdr:rowOff>
    </xdr:from>
    <xdr:to>
      <xdr:col>18</xdr:col>
      <xdr:colOff>376000</xdr:colOff>
      <xdr:row>3</xdr:row>
      <xdr:rowOff>225374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2866" y="218839"/>
          <a:ext cx="8692874" cy="235135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CDD6E377-89DC-4113-A272-3401F89A2815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每月終了5日內編報</a:t>
          </a:fld>
          <a:endParaRPr lang="zh-TW" altLang="en-US"/>
        </a:p>
      </xdr:txBody>
    </xdr:sp>
    <xdr:clientData/>
  </xdr:twoCellAnchor>
  <xdr:twoCellAnchor editAs="oneCell">
    <xdr:from>
      <xdr:col>18</xdr:col>
      <xdr:colOff>248814</xdr:colOff>
      <xdr:row>0</xdr:row>
      <xdr:rowOff>0</xdr:rowOff>
    </xdr:from>
    <xdr:to>
      <xdr:col>20</xdr:col>
      <xdr:colOff>87617</xdr:colOff>
      <xdr:row>3</xdr:row>
      <xdr:rowOff>6546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98554" y="0"/>
          <a:ext cx="837023" cy="2351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18</xdr:col>
      <xdr:colOff>248814</xdr:colOff>
      <xdr:row>3</xdr:row>
      <xdr:rowOff>6546</xdr:rowOff>
    </xdr:from>
    <xdr:to>
      <xdr:col>20</xdr:col>
      <xdr:colOff>87617</xdr:colOff>
      <xdr:row>4</xdr:row>
      <xdr:rowOff>13080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98554" y="235146"/>
          <a:ext cx="837023" cy="23513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20</xdr:col>
      <xdr:colOff>59142</xdr:colOff>
      <xdr:row>0</xdr:row>
      <xdr:rowOff>0</xdr:rowOff>
    </xdr:from>
    <xdr:to>
      <xdr:col>23</xdr:col>
      <xdr:colOff>455341</xdr:colOff>
      <xdr:row>3</xdr:row>
      <xdr:rowOff>6546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407102" y="0"/>
          <a:ext cx="1813519" cy="2351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F66E3BB2-B5BF-4691-A5FF-2A20092ED8BE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20</xdr:col>
      <xdr:colOff>59142</xdr:colOff>
      <xdr:row>3</xdr:row>
      <xdr:rowOff>6546</xdr:rowOff>
    </xdr:from>
    <xdr:to>
      <xdr:col>23</xdr:col>
      <xdr:colOff>455341</xdr:colOff>
      <xdr:row>4</xdr:row>
      <xdr:rowOff>13080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407102" y="235146"/>
          <a:ext cx="1813519" cy="23513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10955-00-02-2</a:t>
          </a:r>
        </a:p>
      </xdr:txBody>
    </xdr:sp>
    <xdr:clientData/>
  </xdr:twoCellAnchor>
  <xdr:twoCellAnchor editAs="oneCell">
    <xdr:from>
      <xdr:col>18</xdr:col>
      <xdr:colOff>366507</xdr:colOff>
      <xdr:row>5</xdr:row>
      <xdr:rowOff>12435</xdr:rowOff>
    </xdr:from>
    <xdr:to>
      <xdr:col>23</xdr:col>
      <xdr:colOff>426805</xdr:colOff>
      <xdr:row>5</xdr:row>
      <xdr:rowOff>269320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16247" y="1041135"/>
          <a:ext cx="2475838" cy="256885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單位：件、人、片、元</a:t>
          </a:r>
        </a:p>
      </xdr:txBody>
    </xdr:sp>
    <xdr:clientData/>
  </xdr:twoCellAnchor>
  <xdr:twoCellAnchor editAs="oneCell">
    <xdr:from>
      <xdr:col>18</xdr:col>
      <xdr:colOff>387372</xdr:colOff>
      <xdr:row>15</xdr:row>
      <xdr:rowOff>379417</xdr:rowOff>
    </xdr:from>
    <xdr:to>
      <xdr:col>23</xdr:col>
      <xdr:colOff>436304</xdr:colOff>
      <xdr:row>16</xdr:row>
      <xdr:rowOff>276334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37112" y="5881057"/>
          <a:ext cx="2464472" cy="277917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82DC96B7-56FC-48D4-876A-748420579D00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9月19日編製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tabSelected="1" topLeftCell="A3" zoomScale="70" zoomScaleNormal="85" workbookViewId="0"/>
  </sheetViews>
  <sheetFormatPr defaultRowHeight="12" x14ac:dyDescent="0.25"/>
  <cols>
    <col min="1" max="1" width="19.7109375" style="3" customWidth="1"/>
    <col min="2" max="3" width="8.85546875" style="3" customWidth="1"/>
    <col min="4" max="4" width="9.85546875" customWidth="1"/>
    <col min="5" max="6" width="8.85546875" customWidth="1"/>
    <col min="7" max="7" width="9.85546875" customWidth="1"/>
    <col min="8" max="9" width="8.85546875" customWidth="1"/>
    <col min="10" max="10" width="9.85546875" customWidth="1"/>
    <col min="11" max="13" width="8.85546875" customWidth="1"/>
    <col min="14" max="14" width="9.85546875" customWidth="1"/>
    <col min="15" max="16" width="8.85546875" customWidth="1"/>
    <col min="17" max="17" width="9.85546875" customWidth="1"/>
    <col min="18" max="19" width="8.85546875" customWidth="1"/>
    <col min="20" max="20" width="9.85546875" customWidth="1"/>
    <col min="21" max="24" width="8.85546875" customWidth="1"/>
  </cols>
  <sheetData>
    <row r="1" spans="1:24" s="6" customFormat="1" ht="31.5" hidden="1" customHeight="1" x14ac:dyDescent="0.7">
      <c r="A1" s="54" t="s">
        <v>31</v>
      </c>
      <c r="B1" s="54" t="s">
        <v>24</v>
      </c>
      <c r="C1" s="54" t="s">
        <v>25</v>
      </c>
      <c r="D1" s="71" t="s">
        <v>26</v>
      </c>
      <c r="E1" s="72" t="s">
        <v>27</v>
      </c>
      <c r="F1" s="71" t="s">
        <v>28</v>
      </c>
    </row>
    <row r="2" spans="1:24" s="6" customFormat="1" ht="28.5" hidden="1" customHeight="1" x14ac:dyDescent="0.4">
      <c r="A2" s="54" t="s">
        <v>29</v>
      </c>
      <c r="B2" s="55" t="s">
        <v>17</v>
      </c>
      <c r="C2" s="55" t="s">
        <v>18</v>
      </c>
      <c r="E2" s="6" t="str">
        <f>IF(LEN(A2)&gt;0,"中華" &amp; A2 &amp; "編製","")</f>
        <v>中華民國106年 9月19日編製</v>
      </c>
    </row>
    <row r="3" spans="1:24" s="3" customFormat="1" ht="18" customHeight="1" x14ac:dyDescent="0.3">
      <c r="A3" s="39"/>
      <c r="B3" s="39"/>
      <c r="C3" s="3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3" customFormat="1" ht="18" customHeight="1" x14ac:dyDescent="0.3">
      <c r="A4" s="39"/>
      <c r="B4" s="39"/>
      <c r="C4" s="39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45" customHeight="1" x14ac:dyDescent="0.25">
      <c r="A5" s="40" t="str">
        <f>TRIM(E1)</f>
        <v>嘉義縣查獲侵害智慧財產權案件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4" ht="24.9" customHeight="1" thickBot="1" x14ac:dyDescent="0.45">
      <c r="A6" s="41" t="str">
        <f>F1</f>
        <v>中華民國106年 8月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r="7" spans="1:24" s="1" customFormat="1" ht="39.9" customHeight="1" x14ac:dyDescent="0.25">
      <c r="A7" s="22"/>
      <c r="B7" s="31" t="s">
        <v>13</v>
      </c>
      <c r="C7" s="32"/>
      <c r="D7" s="33"/>
      <c r="E7" s="27" t="s">
        <v>5</v>
      </c>
      <c r="F7" s="28"/>
      <c r="G7" s="37"/>
      <c r="H7" s="27" t="s">
        <v>14</v>
      </c>
      <c r="I7" s="28"/>
      <c r="J7" s="28"/>
      <c r="K7" s="28"/>
      <c r="L7" s="28"/>
      <c r="M7" s="28"/>
      <c r="N7" s="28"/>
      <c r="O7" s="28"/>
      <c r="P7" s="28"/>
      <c r="Q7" s="51"/>
      <c r="R7" s="32" t="s">
        <v>16</v>
      </c>
      <c r="S7" s="32"/>
      <c r="T7" s="33"/>
      <c r="U7" s="27" t="s">
        <v>6</v>
      </c>
      <c r="V7" s="28"/>
      <c r="W7" s="28"/>
      <c r="X7" s="28"/>
    </row>
    <row r="8" spans="1:24" s="1" customFormat="1" ht="39.9" customHeight="1" x14ac:dyDescent="0.25">
      <c r="A8" s="23"/>
      <c r="B8" s="34"/>
      <c r="C8" s="35"/>
      <c r="D8" s="36"/>
      <c r="E8" s="38"/>
      <c r="F8" s="35"/>
      <c r="G8" s="36"/>
      <c r="H8" s="42"/>
      <c r="I8" s="43"/>
      <c r="J8" s="44"/>
      <c r="K8" s="45" t="s">
        <v>7</v>
      </c>
      <c r="L8" s="46"/>
      <c r="M8" s="46"/>
      <c r="N8" s="47"/>
      <c r="O8" s="48" t="s">
        <v>15</v>
      </c>
      <c r="P8" s="49"/>
      <c r="Q8" s="50"/>
      <c r="R8" s="52"/>
      <c r="S8" s="52"/>
      <c r="T8" s="53"/>
      <c r="U8" s="29" t="s">
        <v>1</v>
      </c>
      <c r="V8" s="30"/>
      <c r="W8" s="30"/>
      <c r="X8" s="30"/>
    </row>
    <row r="9" spans="1:24" s="1" customFormat="1" ht="39.9" customHeight="1" thickBot="1" x14ac:dyDescent="0.3">
      <c r="A9" s="24"/>
      <c r="B9" s="11" t="s">
        <v>8</v>
      </c>
      <c r="C9" s="12" t="s">
        <v>9</v>
      </c>
      <c r="D9" s="13" t="s">
        <v>10</v>
      </c>
      <c r="E9" s="12" t="s">
        <v>8</v>
      </c>
      <c r="F9" s="12" t="s">
        <v>9</v>
      </c>
      <c r="G9" s="13" t="s">
        <v>10</v>
      </c>
      <c r="H9" s="12" t="s">
        <v>8</v>
      </c>
      <c r="I9" s="12" t="s">
        <v>9</v>
      </c>
      <c r="J9" s="13" t="s">
        <v>10</v>
      </c>
      <c r="K9" s="14" t="s">
        <v>8</v>
      </c>
      <c r="L9" s="14" t="s">
        <v>9</v>
      </c>
      <c r="M9" s="15" t="s">
        <v>2</v>
      </c>
      <c r="N9" s="15" t="s">
        <v>10</v>
      </c>
      <c r="O9" s="14" t="s">
        <v>8</v>
      </c>
      <c r="P9" s="15" t="s">
        <v>9</v>
      </c>
      <c r="Q9" s="15" t="s">
        <v>10</v>
      </c>
      <c r="R9" s="14" t="s">
        <v>8</v>
      </c>
      <c r="S9" s="14" t="s">
        <v>9</v>
      </c>
      <c r="T9" s="15" t="s">
        <v>10</v>
      </c>
      <c r="U9" s="16" t="s">
        <v>3</v>
      </c>
      <c r="V9" s="17" t="s">
        <v>11</v>
      </c>
      <c r="W9" s="17" t="s">
        <v>12</v>
      </c>
      <c r="X9" s="18" t="s">
        <v>4</v>
      </c>
    </row>
    <row r="10" spans="1:24" s="2" customFormat="1" ht="35.1" customHeight="1" x14ac:dyDescent="0.25">
      <c r="A10" s="56" t="s">
        <v>30</v>
      </c>
      <c r="B10" s="57">
        <v>4</v>
      </c>
      <c r="C10" s="58">
        <v>9</v>
      </c>
      <c r="D10" s="59">
        <v>120000</v>
      </c>
      <c r="E10" s="60">
        <v>0</v>
      </c>
      <c r="F10" s="60">
        <v>0</v>
      </c>
      <c r="G10" s="61">
        <v>0</v>
      </c>
      <c r="H10" s="58">
        <v>4</v>
      </c>
      <c r="I10" s="58">
        <v>9</v>
      </c>
      <c r="J10" s="59">
        <v>120000</v>
      </c>
      <c r="K10" s="60">
        <v>0</v>
      </c>
      <c r="L10" s="60">
        <v>0</v>
      </c>
      <c r="M10" s="60">
        <v>0</v>
      </c>
      <c r="N10" s="61">
        <v>0</v>
      </c>
      <c r="O10" s="58">
        <v>4</v>
      </c>
      <c r="P10" s="58">
        <v>9</v>
      </c>
      <c r="Q10" s="59">
        <v>120000</v>
      </c>
      <c r="R10" s="60">
        <v>0</v>
      </c>
      <c r="S10" s="60">
        <v>0</v>
      </c>
      <c r="T10" s="61">
        <v>0</v>
      </c>
      <c r="U10" s="58">
        <v>4</v>
      </c>
      <c r="V10" s="58">
        <v>4</v>
      </c>
      <c r="W10" s="60">
        <v>0</v>
      </c>
      <c r="X10" s="62">
        <v>0</v>
      </c>
    </row>
    <row r="11" spans="1:24" s="2" customFormat="1" ht="35.1" customHeight="1" x14ac:dyDescent="0.25">
      <c r="A11" s="63" t="s">
        <v>19</v>
      </c>
      <c r="B11" s="64">
        <v>0</v>
      </c>
      <c r="C11" s="65">
        <v>0</v>
      </c>
      <c r="D11" s="66">
        <v>0</v>
      </c>
      <c r="E11" s="65">
        <v>0</v>
      </c>
      <c r="F11" s="65">
        <v>0</v>
      </c>
      <c r="G11" s="66">
        <v>0</v>
      </c>
      <c r="H11" s="65">
        <v>0</v>
      </c>
      <c r="I11" s="65">
        <v>0</v>
      </c>
      <c r="J11" s="66">
        <v>0</v>
      </c>
      <c r="K11" s="65">
        <v>0</v>
      </c>
      <c r="L11" s="65">
        <v>0</v>
      </c>
      <c r="M11" s="65">
        <v>0</v>
      </c>
      <c r="N11" s="66">
        <v>0</v>
      </c>
      <c r="O11" s="65">
        <v>0</v>
      </c>
      <c r="P11" s="65">
        <v>0</v>
      </c>
      <c r="Q11" s="66">
        <v>0</v>
      </c>
      <c r="R11" s="65">
        <v>0</v>
      </c>
      <c r="S11" s="65">
        <v>0</v>
      </c>
      <c r="T11" s="66">
        <v>0</v>
      </c>
      <c r="U11" s="65">
        <v>0</v>
      </c>
      <c r="V11" s="65">
        <v>0</v>
      </c>
      <c r="W11" s="65">
        <v>0</v>
      </c>
      <c r="X11" s="64">
        <v>0</v>
      </c>
    </row>
    <row r="12" spans="1:24" s="2" customFormat="1" ht="35.1" customHeight="1" x14ac:dyDescent="0.25">
      <c r="A12" s="63" t="s">
        <v>20</v>
      </c>
      <c r="B12" s="64">
        <v>0</v>
      </c>
      <c r="C12" s="65">
        <v>0</v>
      </c>
      <c r="D12" s="66">
        <v>0</v>
      </c>
      <c r="E12" s="65">
        <v>0</v>
      </c>
      <c r="F12" s="65">
        <v>0</v>
      </c>
      <c r="G12" s="66">
        <v>0</v>
      </c>
      <c r="H12" s="65">
        <v>0</v>
      </c>
      <c r="I12" s="65">
        <v>0</v>
      </c>
      <c r="J12" s="66">
        <v>0</v>
      </c>
      <c r="K12" s="65">
        <v>0</v>
      </c>
      <c r="L12" s="65">
        <v>0</v>
      </c>
      <c r="M12" s="65">
        <v>0</v>
      </c>
      <c r="N12" s="66">
        <v>0</v>
      </c>
      <c r="O12" s="65">
        <v>0</v>
      </c>
      <c r="P12" s="65">
        <v>0</v>
      </c>
      <c r="Q12" s="66">
        <v>0</v>
      </c>
      <c r="R12" s="65">
        <v>0</v>
      </c>
      <c r="S12" s="65">
        <v>0</v>
      </c>
      <c r="T12" s="66">
        <v>0</v>
      </c>
      <c r="U12" s="65">
        <v>0</v>
      </c>
      <c r="V12" s="65">
        <v>0</v>
      </c>
      <c r="W12" s="65">
        <v>0</v>
      </c>
      <c r="X12" s="64">
        <v>0</v>
      </c>
    </row>
    <row r="13" spans="1:24" s="2" customFormat="1" ht="35.1" customHeight="1" x14ac:dyDescent="0.25">
      <c r="A13" s="67" t="s">
        <v>21</v>
      </c>
      <c r="B13" s="64">
        <v>0</v>
      </c>
      <c r="C13" s="65">
        <v>0</v>
      </c>
      <c r="D13" s="66">
        <v>0</v>
      </c>
      <c r="E13" s="65">
        <v>0</v>
      </c>
      <c r="F13" s="65">
        <v>0</v>
      </c>
      <c r="G13" s="66">
        <v>0</v>
      </c>
      <c r="H13" s="65">
        <v>0</v>
      </c>
      <c r="I13" s="65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5">
        <v>0</v>
      </c>
      <c r="P13" s="65">
        <v>0</v>
      </c>
      <c r="Q13" s="66">
        <v>0</v>
      </c>
      <c r="R13" s="65">
        <v>0</v>
      </c>
      <c r="S13" s="65">
        <v>0</v>
      </c>
      <c r="T13" s="66">
        <v>0</v>
      </c>
      <c r="U13" s="65">
        <v>0</v>
      </c>
      <c r="V13" s="65">
        <v>0</v>
      </c>
      <c r="W13" s="65">
        <v>0</v>
      </c>
      <c r="X13" s="64">
        <v>0</v>
      </c>
    </row>
    <row r="14" spans="1:24" s="2" customFormat="1" ht="35.1" customHeight="1" x14ac:dyDescent="0.25">
      <c r="A14" s="67" t="s">
        <v>22</v>
      </c>
      <c r="B14" s="64">
        <v>0</v>
      </c>
      <c r="C14" s="65">
        <v>0</v>
      </c>
      <c r="D14" s="66">
        <v>0</v>
      </c>
      <c r="E14" s="65">
        <v>0</v>
      </c>
      <c r="F14" s="65">
        <v>0</v>
      </c>
      <c r="G14" s="66">
        <v>0</v>
      </c>
      <c r="H14" s="65">
        <v>0</v>
      </c>
      <c r="I14" s="65">
        <v>0</v>
      </c>
      <c r="J14" s="66">
        <v>0</v>
      </c>
      <c r="K14" s="65">
        <v>0</v>
      </c>
      <c r="L14" s="65">
        <v>0</v>
      </c>
      <c r="M14" s="65">
        <v>0</v>
      </c>
      <c r="N14" s="66">
        <v>0</v>
      </c>
      <c r="O14" s="65">
        <v>0</v>
      </c>
      <c r="P14" s="65">
        <v>0</v>
      </c>
      <c r="Q14" s="66">
        <v>0</v>
      </c>
      <c r="R14" s="65">
        <v>0</v>
      </c>
      <c r="S14" s="65">
        <v>0</v>
      </c>
      <c r="T14" s="66">
        <v>0</v>
      </c>
      <c r="U14" s="65">
        <v>0</v>
      </c>
      <c r="V14" s="65">
        <v>0</v>
      </c>
      <c r="W14" s="65">
        <v>0</v>
      </c>
      <c r="X14" s="64">
        <v>0</v>
      </c>
    </row>
    <row r="15" spans="1:24" s="2" customFormat="1" ht="35.1" customHeight="1" thickBot="1" x14ac:dyDescent="0.3">
      <c r="A15" s="63" t="s">
        <v>23</v>
      </c>
      <c r="B15" s="68">
        <v>4</v>
      </c>
      <c r="C15" s="69">
        <v>9</v>
      </c>
      <c r="D15" s="70">
        <v>120000</v>
      </c>
      <c r="E15" s="65">
        <v>0</v>
      </c>
      <c r="F15" s="65">
        <v>0</v>
      </c>
      <c r="G15" s="66">
        <v>0</v>
      </c>
      <c r="H15" s="69">
        <v>4</v>
      </c>
      <c r="I15" s="69">
        <v>9</v>
      </c>
      <c r="J15" s="70">
        <v>120000</v>
      </c>
      <c r="K15" s="65">
        <v>0</v>
      </c>
      <c r="L15" s="65">
        <v>0</v>
      </c>
      <c r="M15" s="65">
        <v>0</v>
      </c>
      <c r="N15" s="66">
        <v>0</v>
      </c>
      <c r="O15" s="69">
        <v>4</v>
      </c>
      <c r="P15" s="69">
        <v>9</v>
      </c>
      <c r="Q15" s="70">
        <v>120000</v>
      </c>
      <c r="R15" s="65">
        <v>0</v>
      </c>
      <c r="S15" s="65">
        <v>0</v>
      </c>
      <c r="T15" s="66">
        <v>0</v>
      </c>
      <c r="U15" s="69">
        <v>4</v>
      </c>
      <c r="V15" s="69">
        <v>4</v>
      </c>
      <c r="W15" s="65">
        <v>0</v>
      </c>
      <c r="X15" s="64">
        <v>0</v>
      </c>
    </row>
    <row r="16" spans="1:24" ht="30" customHeight="1" thickBot="1" x14ac:dyDescent="0.3">
      <c r="A16" s="10" t="s">
        <v>0</v>
      </c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s="4" customFormat="1" ht="54.9" customHeight="1" x14ac:dyDescent="0.25">
      <c r="A17" s="21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4" s="19" customFormat="1" ht="35.1" customHeight="1" x14ac:dyDescent="0.25">
      <c r="A18" s="20" t="str">
        <f>SUBSTITUTE(IF(LEN(A2)&gt;0,"資料來源："&amp;B2,""),CHAR(10),CHAR(10)&amp;"　　　　　")</f>
        <v>資料來源：各分局(連江縣為警察所)、專業警察機關(刑事警察局、航空警察局、國道公路警察局、鐵路警察局、保安警察第二、三、七總隊、基隆、臺中、高雄、
　　　　　花蓮港務警察總隊)。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ht="230.1" customHeight="1" x14ac:dyDescent="0.25">
      <c r="A19" s="20" t="str">
        <f>SUBSTITUTE(IF(LEN(A2)&gt;0,"填表說明："&amp;C2,""),CHAR(10),CHAR(10)&amp;"　　　　　")</f>
        <v>填表說明：(一)本表案件係指警察機關查獲違反商標法、著作權法及營業秘密法之案件。
　　　　　(二)違反著作權法之件數及人數以不重複填列為原則，填列判定準則如下：
　　　　　　　(1)查獲一案件同時緝獲盜版光碟及其他物品時，以估計金額較高者填列。如緝獲盜版光碟較多時，則「件數」、「人數」填列在「緝獲盜版光碟」項下，
　　　　　       同時將緝獲盜版光碟之「片數」、「估計金額」填入，而「其他」項僅填緝獲其他物品估計金額即可。
　　　　　　　(2)查獲一案件同時緝獲盜版光碟及其他物品，且「涉美國」、「涉日本」、「涉歐洲國家」、「涉其他外國」、「涉本國」時，先以「盜版光碟」項及
　　　　　       「其他」項估計金額較高者填列，再以較高項中「涉美國」、「涉日本」、「涉歐洲國家」、「涉其他外國」、「涉本國」較高者填列。如緝獲盜版
　　　　　       光碟估計金額較多時，且緝獲盜版光碟「涉日本」估計金額較高，則件數及人數填列在「涉日」之「緝獲盜版光碟」項下。其餘僅填片數及估計金額
　　　　　       即可。
　　　　　　　(3)緝獲盜版光碟，以片數為單位，不得以「套」、「盒」、「部」、「件」、「組」為單位。
　　　　　(三)本表編製1式2份，先送會計室（統計室）會核，並經機關首長核章後，1份會計室（統計室）留存，1份自外，應於規定期限內由網際網路線上傳送至內
　　　　　    政部警政署警政統計資料庫。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ht="18" customHeight="1" x14ac:dyDescent="0.25">
      <c r="A20" s="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</sheetData>
  <mergeCells count="18">
    <mergeCell ref="A18:X18"/>
    <mergeCell ref="A19:X19"/>
    <mergeCell ref="H8:J8"/>
    <mergeCell ref="K8:N8"/>
    <mergeCell ref="O8:Q8"/>
    <mergeCell ref="U8:X8"/>
    <mergeCell ref="B16:X16"/>
    <mergeCell ref="A17:X17"/>
    <mergeCell ref="A3:C3"/>
    <mergeCell ref="A4:C4"/>
    <mergeCell ref="A5:X5"/>
    <mergeCell ref="A6:X6"/>
    <mergeCell ref="A7:A9"/>
    <mergeCell ref="B7:D8"/>
    <mergeCell ref="E7:G8"/>
    <mergeCell ref="H7:Q7"/>
    <mergeCell ref="R7:T8"/>
    <mergeCell ref="U7:X7"/>
  </mergeCells>
  <phoneticPr fontId="7" type="noConversion"/>
  <pageMargins left="0.74803149606299213" right="0.74803149606299213" top="0.59055118110236227" bottom="0.59055118110236227" header="0.31496062992125984" footer="0.31496062992125984"/>
  <pageSetup paperSize="9"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10955-00-02(101)</vt:lpstr>
      <vt:lpstr>'10955-00-02(101)'!pp</vt:lpstr>
      <vt:lpstr>'10955-00-02(101)'!Print_Area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2017-09-19T00:53:26Z</cp:lastPrinted>
  <dcterms:created xsi:type="dcterms:W3CDTF">2001-02-06T07:45:53Z</dcterms:created>
  <dcterms:modified xsi:type="dcterms:W3CDTF">2017-09-19T00:57:51Z</dcterms:modified>
</cp:coreProperties>
</file>