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5-00-01(101)" sheetId="2" r:id="rId1"/>
  </sheets>
  <definedNames>
    <definedName name="pp" localSheetId="0">'10955-00-01(101)'!$A$3:$P$26</definedName>
    <definedName name="pp">#REF!</definedName>
    <definedName name="_xlnm.Print_Area" localSheetId="0">'10955-00-01(101)'!$A$3:$P$25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2" l="1"/>
  <c r="A24" i="2"/>
  <c r="A23" i="2"/>
  <c r="L22" i="2"/>
  <c r="K22" i="2"/>
  <c r="J22" i="2"/>
  <c r="F22" i="2"/>
  <c r="E22" i="2"/>
  <c r="D22" i="2"/>
  <c r="C22" i="2"/>
  <c r="B22" i="2"/>
  <c r="A6" i="2"/>
  <c r="A5" i="2"/>
  <c r="E2" i="2"/>
</calcChain>
</file>

<file path=xl/sharedStrings.xml><?xml version="1.0" encoding="utf-8"?>
<sst xmlns="http://schemas.openxmlformats.org/spreadsheetml/2006/main" count="61" uniqueCount="49">
  <si>
    <t>#ph1</t>
    <phoneticPr fontId="2" type="noConversion"/>
  </si>
  <si>
    <t>項目</t>
    <phoneticPr fontId="2" type="noConversion"/>
  </si>
  <si>
    <t>總計</t>
    <phoneticPr fontId="2" type="noConversion"/>
  </si>
  <si>
    <t>其他</t>
    <phoneticPr fontId="2" type="noConversion"/>
  </si>
  <si>
    <t>計</t>
    <phoneticPr fontId="2" type="noConversion"/>
  </si>
  <si>
    <t>件數</t>
    <phoneticPr fontId="2" type="noConversion"/>
  </si>
  <si>
    <t>人數</t>
    <phoneticPr fontId="2" type="noConversion"/>
  </si>
  <si>
    <r>
      <t>估計金額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元</t>
    </r>
    <r>
      <rPr>
        <sz val="14"/>
        <rFont val="Times New Roman"/>
        <family val="1"/>
      </rPr>
      <t>)</t>
    </r>
    <phoneticPr fontId="2" type="noConversion"/>
  </si>
  <si>
    <t>違反金融</t>
    <phoneticPr fontId="2" type="noConversion"/>
  </si>
  <si>
    <t>偽造幣券</t>
    <phoneticPr fontId="2" type="noConversion"/>
  </si>
  <si>
    <t>非　　法
討債案件</t>
    <phoneticPr fontId="2" type="noConversion"/>
  </si>
  <si>
    <t>地下通匯</t>
    <phoneticPr fontId="2" type="noConversion"/>
  </si>
  <si>
    <t>備註</t>
    <phoneticPr fontId="2" type="noConversion"/>
  </si>
  <si>
    <t>農產品</t>
    <phoneticPr fontId="2" type="noConversion"/>
  </si>
  <si>
    <t>漁產品</t>
    <phoneticPr fontId="2" type="noConversion"/>
  </si>
  <si>
    <t>畜產品</t>
    <phoneticPr fontId="2" type="noConversion"/>
  </si>
  <si>
    <t>動物活體</t>
    <phoneticPr fontId="2" type="noConversion"/>
  </si>
  <si>
    <t>菸</t>
    <phoneticPr fontId="2" type="noConversion"/>
  </si>
  <si>
    <t>酒</t>
    <phoneticPr fontId="2" type="noConversion"/>
  </si>
  <si>
    <r>
      <t>侵</t>
    </r>
    <r>
      <rPr>
        <sz val="14"/>
        <rFont val="標楷體"/>
        <family val="4"/>
        <charset val="136"/>
      </rPr>
      <t>害</t>
    </r>
    <r>
      <rPr>
        <sz val="14"/>
        <rFont val="標楷體"/>
        <family val="4"/>
        <charset val="136"/>
      </rPr>
      <t>智</t>
    </r>
    <r>
      <rPr>
        <sz val="14"/>
        <rFont val="標楷體"/>
        <family val="4"/>
        <charset val="136"/>
      </rPr>
      <t>慧</t>
    </r>
    <r>
      <rPr>
        <sz val="14"/>
        <rFont val="標楷體"/>
        <family val="4"/>
        <charset val="136"/>
      </rPr>
      <t>財</t>
    </r>
    <r>
      <rPr>
        <sz val="14"/>
        <rFont val="標楷體"/>
        <family val="4"/>
        <charset val="136"/>
      </rPr>
      <t>產</t>
    </r>
    <r>
      <rPr>
        <sz val="14"/>
        <rFont val="標楷體"/>
        <family val="4"/>
        <charset val="136"/>
      </rPr>
      <t>權</t>
    </r>
    <phoneticPr fontId="2" type="noConversion"/>
  </si>
  <si>
    <t>商標</t>
    <phoneticPr fontId="2" type="noConversion"/>
  </si>
  <si>
    <r>
      <t>盜　　採
砂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土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石</t>
    </r>
    <phoneticPr fontId="2" type="noConversion"/>
  </si>
  <si>
    <r>
      <t>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盜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伐
林　　木</t>
    </r>
    <phoneticPr fontId="2" type="noConversion"/>
  </si>
  <si>
    <t>濫墾林地
、山坡地</t>
    <phoneticPr fontId="2" type="noConversion"/>
  </si>
  <si>
    <t>其　　他
經濟案件</t>
    <phoneticPr fontId="2" type="noConversion"/>
  </si>
  <si>
    <t>行使偽造幣券</t>
    <phoneticPr fontId="2" type="noConversion"/>
  </si>
  <si>
    <t>新臺幣</t>
    <phoneticPr fontId="2" type="noConversion"/>
  </si>
  <si>
    <t>外幣</t>
    <phoneticPr fontId="2" type="noConversion"/>
  </si>
  <si>
    <t>著作權</t>
    <phoneticPr fontId="2" type="noConversion"/>
  </si>
  <si>
    <r>
      <t xml:space="preserve">地下錢莊
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高利貸放</t>
    </r>
    <r>
      <rPr>
        <sz val="13"/>
        <rFont val="Times New Roman"/>
        <family val="1"/>
      </rPr>
      <t>)</t>
    </r>
    <phoneticPr fontId="2" type="noConversion"/>
  </si>
  <si>
    <t>農藥</t>
    <phoneticPr fontId="2" type="noConversion"/>
  </si>
  <si>
    <t>違　　法
收受存款</t>
    <phoneticPr fontId="2" type="noConversion"/>
  </si>
  <si>
    <t>違反洗錢
防制法</t>
    <phoneticPr fontId="2" type="noConversion"/>
  </si>
  <si>
    <t>走私</t>
    <phoneticPr fontId="2" type="noConversion"/>
  </si>
  <si>
    <t>囤積哄抬
民生物資</t>
    <phoneticPr fontId="2" type="noConversion"/>
  </si>
  <si>
    <t>違反石
油管理法</t>
    <phoneticPr fontId="2" type="noConversion"/>
  </si>
  <si>
    <t>產製、
販賣
私劣酒</t>
    <phoneticPr fontId="2" type="noConversion"/>
  </si>
  <si>
    <t>營業
秘密法</t>
    <phoneticPr fontId="2" type="noConversion"/>
  </si>
  <si>
    <t>非法食品</t>
    <phoneticPr fontId="2" type="noConversion"/>
  </si>
  <si>
    <t>非法藥物</t>
    <phoneticPr fontId="2" type="noConversion"/>
  </si>
  <si>
    <t>各分局(連江縣為警察所)、專業警察機關(刑事警察局、航空警察局、國道公路警察局、鐵路警察局、保安警察第二、三、七總隊、基隆、
臺中、高雄、花蓮港務警察總隊)。</t>
  </si>
  <si>
    <t>本表編製1式2份，先送會計室(統計室)會核，並經機關長官核章後，1份會計室(統計室)留存，1份自存外，應於規定期限內由網際網
路線上傳送至內政部警政署警政統計資料庫。</t>
  </si>
  <si>
    <t>嘉義縣警察局</t>
  </si>
  <si>
    <t>月　　　報</t>
  </si>
  <si>
    <t>每月終了5日內編報</t>
  </si>
  <si>
    <t>嘉義縣查獲違法經濟案件</t>
  </si>
  <si>
    <t>中華民國106年 6月</t>
  </si>
  <si>
    <t>民國106年 7月25日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</si>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</sst>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6" formatCode="#,##0.000000_);[Red]\(#,##0.000000\)"/>
    <numFmt numFmtId="187" formatCode="#,##0_);[Red]\(#,##0\)"/>
    <numFmt numFmtId="189" formatCode="###,##0;\-###,##0;&quot;－&quot;"/>
    <numFmt numFmtId="190" formatCode="##,###,###,##0"/>
    <numFmt numFmtId="191" formatCode="##,###,###,##0;\-##,###,###,##0;&quot;            －&quot;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14"/>
      <name val="Times New Roman"/>
      <family val="1"/>
    </font>
    <font>
      <sz val="14"/>
      <color indexed="8"/>
      <name val="Times New Roman"/>
      <family val="1"/>
    </font>
    <font>
      <sz val="11.5"/>
      <name val="新細明體"/>
      <family val="1"/>
      <charset val="136"/>
    </font>
    <font>
      <sz val="13"/>
      <name val="Times New Roman"/>
      <family val="1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color indexed="8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4" fillId="0" borderId="4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distributed" wrapText="1"/>
    </xf>
    <xf numFmtId="186" fontId="4" fillId="0" borderId="7" xfId="0" applyNumberFormat="1" applyFont="1" applyBorder="1" applyAlignment="1">
      <alignment horizontal="center" vertical="center"/>
    </xf>
    <xf numFmtId="186" fontId="6" fillId="0" borderId="7" xfId="0" applyNumberFormat="1" applyFont="1" applyBorder="1" applyAlignment="1">
      <alignment horizontal="center" vertical="center" wrapText="1"/>
    </xf>
    <xf numFmtId="187" fontId="4" fillId="0" borderId="10" xfId="0" applyNumberFormat="1" applyFont="1" applyBorder="1" applyAlignment="1">
      <alignment horizontal="center" vertical="center"/>
    </xf>
    <xf numFmtId="187" fontId="4" fillId="0" borderId="13" xfId="0" applyNumberFormat="1" applyFont="1" applyBorder="1" applyAlignment="1">
      <alignment horizontal="center" vertical="center"/>
    </xf>
    <xf numFmtId="187" fontId="4" fillId="0" borderId="15" xfId="0" applyNumberFormat="1" applyFont="1" applyBorder="1" applyAlignment="1">
      <alignment horizontal="center" vertical="center"/>
    </xf>
    <xf numFmtId="187" fontId="9" fillId="0" borderId="16" xfId="0" applyNumberFormat="1" applyFont="1" applyBorder="1" applyAlignment="1">
      <alignment horizontal="right" vertical="center"/>
    </xf>
    <xf numFmtId="189" fontId="9" fillId="0" borderId="13" xfId="0" applyNumberFormat="1" applyFont="1" applyBorder="1" applyAlignment="1">
      <alignment horizontal="right" vertical="center"/>
    </xf>
    <xf numFmtId="0" fontId="9" fillId="0" borderId="41" xfId="0" applyNumberFormat="1" applyFont="1" applyBorder="1" applyAlignment="1">
      <alignment horizontal="right" vertical="center" wrapText="1" shrinkToFit="1"/>
    </xf>
    <xf numFmtId="0" fontId="4" fillId="0" borderId="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180" fontId="4" fillId="0" borderId="36" xfId="0" applyNumberFormat="1" applyFont="1" applyBorder="1" applyAlignment="1">
      <alignment horizontal="center" vertical="center" wrapText="1" shrinkToFit="1"/>
    </xf>
    <xf numFmtId="180" fontId="4" fillId="0" borderId="37" xfId="0" applyNumberFormat="1" applyFont="1" applyBorder="1" applyAlignment="1">
      <alignment horizontal="center" vertical="center" wrapText="1" shrinkToFit="1"/>
    </xf>
    <xf numFmtId="180" fontId="4" fillId="0" borderId="25" xfId="0" applyNumberFormat="1" applyFont="1" applyBorder="1" applyAlignment="1">
      <alignment horizontal="center" vertical="center" wrapText="1" justifyLastLine="1" shrinkToFit="1"/>
    </xf>
    <xf numFmtId="180" fontId="4" fillId="0" borderId="7" xfId="0" applyNumberFormat="1" applyFont="1" applyBorder="1" applyAlignment="1">
      <alignment horizontal="center" vertical="center" wrapText="1" justifyLastLine="1" shrinkToFit="1"/>
    </xf>
    <xf numFmtId="180" fontId="4" fillId="0" borderId="32" xfId="0" applyNumberFormat="1" applyFont="1" applyBorder="1" applyAlignment="1">
      <alignment horizontal="center" vertical="distributed" wrapText="1" shrinkToFit="1"/>
    </xf>
    <xf numFmtId="180" fontId="4" fillId="0" borderId="31" xfId="0" applyNumberFormat="1" applyFont="1" applyBorder="1" applyAlignment="1">
      <alignment horizontal="center" vertical="distributed" wrapText="1" shrinkToFi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80" fontId="4" fillId="0" borderId="36" xfId="0" applyNumberFormat="1" applyFont="1" applyBorder="1" applyAlignment="1">
      <alignment horizontal="center" vertical="center" wrapText="1" justifyLastLine="1" shrinkToFit="1"/>
    </xf>
    <xf numFmtId="180" fontId="4" fillId="0" borderId="37" xfId="0" applyNumberFormat="1" applyFont="1" applyBorder="1" applyAlignment="1">
      <alignment horizontal="center" vertical="center" wrapText="1" justifyLastLine="1" shrinkToFit="1"/>
    </xf>
    <xf numFmtId="187" fontId="8" fillId="0" borderId="26" xfId="0" applyNumberFormat="1" applyFont="1" applyBorder="1" applyAlignment="1" applyProtection="1">
      <alignment horizontal="left" vertical="top" wrapText="1"/>
    </xf>
    <xf numFmtId="187" fontId="8" fillId="0" borderId="24" xfId="0" applyNumberFormat="1" applyFont="1" applyBorder="1" applyAlignment="1" applyProtection="1">
      <alignment horizontal="left" vertical="top" wrapText="1"/>
    </xf>
    <xf numFmtId="187" fontId="8" fillId="0" borderId="27" xfId="0" applyNumberFormat="1" applyFont="1" applyBorder="1" applyAlignment="1" applyProtection="1">
      <alignment horizontal="left" vertical="top" wrapText="1"/>
    </xf>
    <xf numFmtId="187" fontId="8" fillId="0" borderId="0" xfId="0" applyNumberFormat="1" applyFont="1" applyBorder="1" applyAlignment="1" applyProtection="1">
      <alignment horizontal="left" vertical="top" wrapText="1"/>
    </xf>
    <xf numFmtId="187" fontId="8" fillId="0" borderId="28" xfId="0" applyNumberFormat="1" applyFont="1" applyBorder="1" applyAlignment="1" applyProtection="1">
      <alignment horizontal="left" vertical="top" wrapText="1"/>
    </xf>
    <xf numFmtId="187" fontId="8" fillId="0" borderId="29" xfId="0" applyNumberFormat="1" applyFont="1" applyBorder="1" applyAlignment="1" applyProtection="1">
      <alignment horizontal="left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justifyLastLine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17" xfId="0" applyNumberFormat="1" applyFont="1" applyBorder="1" applyAlignment="1">
      <alignment horizontal="center" vertical="center"/>
    </xf>
    <xf numFmtId="186" fontId="4" fillId="0" borderId="22" xfId="0" applyNumberFormat="1" applyFont="1" applyBorder="1" applyAlignment="1">
      <alignment horizontal="center" vertical="center"/>
    </xf>
    <xf numFmtId="186" fontId="4" fillId="0" borderId="23" xfId="0" applyNumberFormat="1" applyFont="1" applyBorder="1" applyAlignment="1">
      <alignment horizontal="center" vertical="center"/>
    </xf>
    <xf numFmtId="186" fontId="4" fillId="0" borderId="25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6" xfId="0" applyFont="1" applyBorder="1" applyAlignment="1" applyProtection="1">
      <alignment horizontal="distributed" vertical="center" justifyLastLine="1"/>
    </xf>
    <xf numFmtId="0" fontId="4" fillId="0" borderId="24" xfId="0" applyFont="1" applyBorder="1" applyAlignment="1" applyProtection="1">
      <alignment horizontal="distributed" vertical="center" justifyLastLine="1"/>
    </xf>
    <xf numFmtId="0" fontId="4" fillId="0" borderId="27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28" xfId="0" applyFont="1" applyBorder="1" applyAlignment="1" applyProtection="1">
      <alignment horizontal="distributed" vertical="center" justifyLastLine="1"/>
    </xf>
    <xf numFmtId="0" fontId="4" fillId="0" borderId="29" xfId="0" applyFont="1" applyBorder="1" applyAlignment="1" applyProtection="1">
      <alignment horizontal="distributed" vertical="center" justifyLastLine="1"/>
    </xf>
    <xf numFmtId="180" fontId="4" fillId="0" borderId="30" xfId="0" applyNumberFormat="1" applyFont="1" applyBorder="1" applyAlignment="1">
      <alignment horizontal="center" vertical="distributed" wrapText="1" shrinkToFi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7" xfId="0" applyFont="1" applyBorder="1" applyAlignment="1">
      <alignment horizontal="center" vertical="center" justifyLastLine="1"/>
    </xf>
    <xf numFmtId="0" fontId="4" fillId="0" borderId="22" xfId="0" applyFont="1" applyBorder="1" applyAlignment="1">
      <alignment horizontal="center" vertical="center" justifyLastLine="1"/>
    </xf>
    <xf numFmtId="0" fontId="4" fillId="0" borderId="23" xfId="0" applyFont="1" applyBorder="1" applyAlignment="1">
      <alignment horizontal="center" vertical="center" justifyLastLine="1"/>
    </xf>
    <xf numFmtId="180" fontId="4" fillId="0" borderId="17" xfId="0" applyNumberFormat="1" applyFont="1" applyBorder="1" applyAlignment="1">
      <alignment horizontal="center" vertical="center" wrapText="1" justifyLastLine="1" shrinkToFit="1"/>
    </xf>
    <xf numFmtId="180" fontId="4" fillId="0" borderId="22" xfId="0" applyNumberFormat="1" applyFont="1" applyBorder="1" applyAlignment="1">
      <alignment horizontal="center" vertical="center" wrapText="1" justifyLastLine="1" shrinkToFit="1"/>
    </xf>
    <xf numFmtId="180" fontId="4" fillId="0" borderId="23" xfId="0" applyNumberFormat="1" applyFont="1" applyBorder="1" applyAlignment="1">
      <alignment horizontal="center" vertical="center" wrapText="1" justifyLastLine="1" shrinkToFit="1"/>
    </xf>
    <xf numFmtId="0" fontId="4" fillId="0" borderId="0" xfId="0" applyFont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187" fontId="4" fillId="0" borderId="25" xfId="0" applyNumberFormat="1" applyFont="1" applyBorder="1" applyAlignment="1">
      <alignment horizontal="center" vertical="center" wrapText="1"/>
    </xf>
    <xf numFmtId="187" fontId="4" fillId="0" borderId="7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190" fontId="9" fillId="0" borderId="0" xfId="0" applyNumberFormat="1" applyFont="1" applyBorder="1"/>
    <xf numFmtId="190" fontId="9" fillId="0" borderId="0" xfId="0" applyNumberFormat="1" applyFont="1"/>
    <xf numFmtId="191" fontId="9" fillId="0" borderId="0" xfId="0" applyNumberFormat="1" applyFont="1"/>
    <xf numFmtId="190" fontId="9" fillId="0" borderId="36" xfId="0" applyNumberFormat="1" applyFont="1" applyBorder="1" applyAlignment="1">
      <alignment horizontal="right" vertical="center" wrapText="1" shrinkToFit="1"/>
    </xf>
    <xf numFmtId="190" fontId="9" fillId="0" borderId="14" xfId="0" applyNumberFormat="1" applyFont="1" applyBorder="1" applyAlignment="1">
      <alignment horizontal="right" vertical="center"/>
    </xf>
    <xf numFmtId="191" fontId="9" fillId="0" borderId="14" xfId="0" applyNumberFormat="1" applyFont="1" applyBorder="1" applyAlignment="1">
      <alignment horizontal="right" vertical="center"/>
    </xf>
    <xf numFmtId="191" fontId="9" fillId="0" borderId="5" xfId="0" applyNumberFormat="1" applyFont="1" applyBorder="1" applyAlignment="1">
      <alignment horizontal="right" vertical="center"/>
    </xf>
    <xf numFmtId="190" fontId="9" fillId="0" borderId="42" xfId="0" applyNumberFormat="1" applyFont="1" applyBorder="1" applyAlignment="1">
      <alignment horizontal="right" vertical="center" wrapText="1" shrinkToFit="1"/>
    </xf>
    <xf numFmtId="190" fontId="9" fillId="0" borderId="1" xfId="0" applyNumberFormat="1" applyFont="1" applyBorder="1" applyAlignment="1">
      <alignment horizontal="right" vertical="center"/>
    </xf>
    <xf numFmtId="191" fontId="9" fillId="0" borderId="1" xfId="0" applyNumberFormat="1" applyFont="1" applyBorder="1" applyAlignment="1">
      <alignment horizontal="right" vertical="center"/>
    </xf>
    <xf numFmtId="191" fontId="9" fillId="0" borderId="2" xfId="0" applyNumberFormat="1" applyFont="1" applyBorder="1" applyAlignment="1">
      <alignment horizontal="right" vertical="center"/>
    </xf>
    <xf numFmtId="191" fontId="9" fillId="0" borderId="39" xfId="0" applyNumberFormat="1" applyFont="1" applyBorder="1" applyAlignment="1">
      <alignment horizontal="right" vertical="center" wrapText="1" shrinkToFit="1"/>
    </xf>
    <xf numFmtId="191" fontId="9" fillId="0" borderId="9" xfId="0" applyNumberFormat="1" applyFont="1" applyBorder="1" applyAlignment="1">
      <alignment horizontal="right" vertical="center"/>
    </xf>
    <xf numFmtId="191" fontId="9" fillId="0" borderId="17" xfId="0" applyNumberFormat="1" applyFont="1" applyBorder="1" applyAlignment="1">
      <alignment horizontal="right" vertical="center"/>
    </xf>
    <xf numFmtId="191" fontId="9" fillId="0" borderId="40" xfId="0" applyNumberFormat="1" applyFont="1" applyBorder="1" applyAlignment="1">
      <alignment horizontal="right" vertical="center" wrapText="1" shrinkToFit="1"/>
    </xf>
    <xf numFmtId="191" fontId="9" fillId="0" borderId="18" xfId="0" applyNumberFormat="1" applyFont="1" applyBorder="1" applyAlignment="1">
      <alignment horizontal="right" vertical="center"/>
    </xf>
    <xf numFmtId="191" fontId="9" fillId="0" borderId="41" xfId="0" applyNumberFormat="1" applyFont="1" applyBorder="1" applyAlignment="1">
      <alignment horizontal="right" vertical="center" wrapText="1" shrinkToFit="1"/>
    </xf>
    <xf numFmtId="191" fontId="9" fillId="0" borderId="13" xfId="0" applyNumberFormat="1" applyFont="1" applyBorder="1" applyAlignment="1">
      <alignment horizontal="right" vertical="center"/>
    </xf>
    <xf numFmtId="191" fontId="9" fillId="0" borderId="15" xfId="0" applyNumberFormat="1" applyFont="1" applyBorder="1" applyAlignment="1">
      <alignment horizontal="right" vertical="center"/>
    </xf>
    <xf numFmtId="190" fontId="9" fillId="0" borderId="8" xfId="0" applyNumberFormat="1" applyFont="1" applyBorder="1" applyAlignment="1">
      <alignment horizontal="right" vertical="center" wrapText="1"/>
    </xf>
    <xf numFmtId="190" fontId="13" fillId="0" borderId="9" xfId="0" applyNumberFormat="1" applyFont="1" applyBorder="1" applyAlignment="1">
      <alignment horizontal="right" vertical="center"/>
    </xf>
    <xf numFmtId="191" fontId="13" fillId="0" borderId="5" xfId="0" applyNumberFormat="1" applyFont="1" applyBorder="1" applyAlignment="1">
      <alignment horizontal="right" vertical="center"/>
    </xf>
    <xf numFmtId="191" fontId="13" fillId="0" borderId="9" xfId="0" applyNumberFormat="1" applyFont="1" applyBorder="1" applyAlignment="1" applyProtection="1">
      <alignment horizontal="right" vertical="center"/>
      <protection locked="0"/>
    </xf>
    <xf numFmtId="191" fontId="13" fillId="0" borderId="5" xfId="0" applyNumberFormat="1" applyFont="1" applyBorder="1" applyAlignment="1" applyProtection="1">
      <alignment horizontal="right" vertical="center"/>
      <protection locked="0"/>
    </xf>
    <xf numFmtId="190" fontId="13" fillId="0" borderId="5" xfId="0" applyNumberFormat="1" applyFont="1" applyBorder="1" applyAlignment="1" applyProtection="1">
      <alignment horizontal="right" vertical="center"/>
      <protection locked="0"/>
    </xf>
    <xf numFmtId="191" fontId="13" fillId="0" borderId="3" xfId="0" applyNumberFormat="1" applyFont="1" applyBorder="1" applyAlignment="1" applyProtection="1">
      <alignment horizontal="right" vertical="center"/>
      <protection locked="0"/>
    </xf>
    <xf numFmtId="191" fontId="13" fillId="0" borderId="9" xfId="0" applyNumberFormat="1" applyFont="1" applyBorder="1" applyAlignment="1" applyProtection="1">
      <alignment horizontal="right" vertical="center"/>
    </xf>
    <xf numFmtId="190" fontId="13" fillId="0" borderId="1" xfId="0" applyNumberFormat="1" applyFont="1" applyBorder="1" applyAlignment="1">
      <alignment horizontal="right" vertical="center"/>
    </xf>
    <xf numFmtId="191" fontId="13" fillId="0" borderId="2" xfId="0" applyNumberFormat="1" applyFont="1" applyBorder="1" applyAlignment="1">
      <alignment horizontal="right" vertical="center"/>
    </xf>
    <xf numFmtId="191" fontId="13" fillId="0" borderId="1" xfId="0" applyNumberFormat="1" applyFont="1" applyBorder="1" applyAlignment="1" applyProtection="1">
      <alignment horizontal="right" vertical="center"/>
      <protection locked="0"/>
    </xf>
    <xf numFmtId="191" fontId="13" fillId="0" borderId="2" xfId="0" applyNumberFormat="1" applyFont="1" applyBorder="1" applyAlignment="1" applyProtection="1">
      <alignment horizontal="right" vertical="center"/>
      <protection locked="0"/>
    </xf>
    <xf numFmtId="190" fontId="13" fillId="0" borderId="2" xfId="0" applyNumberFormat="1" applyFont="1" applyBorder="1" applyAlignment="1" applyProtection="1">
      <alignment horizontal="right" vertical="center"/>
      <protection locked="0"/>
    </xf>
    <xf numFmtId="191" fontId="13" fillId="0" borderId="14" xfId="0" applyNumberFormat="1" applyFont="1" applyBorder="1" applyAlignment="1" applyProtection="1">
      <alignment horizontal="right" vertical="center"/>
    </xf>
    <xf numFmtId="190" fontId="9" fillId="0" borderId="12" xfId="0" applyNumberFormat="1" applyFont="1" applyBorder="1" applyAlignment="1">
      <alignment horizontal="right" vertical="center"/>
    </xf>
    <xf numFmtId="190" fontId="9" fillId="0" borderId="13" xfId="0" applyNumberFormat="1" applyFont="1" applyBorder="1" applyAlignment="1">
      <alignment horizontal="right" vertical="center"/>
    </xf>
    <xf numFmtId="191" fontId="9" fillId="0" borderId="10" xfId="0" applyNumberFormat="1" applyFont="1" applyBorder="1" applyAlignment="1">
      <alignment horizontal="right" vertical="center"/>
    </xf>
    <xf numFmtId="190" fontId="9" fillId="0" borderId="10" xfId="0" applyNumberFormat="1" applyFont="1" applyBorder="1" applyAlignment="1">
      <alignment horizontal="right" vertical="center"/>
    </xf>
    <xf numFmtId="0" fontId="12" fillId="0" borderId="0" xfId="0" applyFont="1"/>
    <xf numFmtId="0" fontId="14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</xdr:colOff>
      <xdr:row>12</xdr:row>
      <xdr:rowOff>3850</xdr:rowOff>
    </xdr:from>
    <xdr:to>
      <xdr:col>4</xdr:col>
      <xdr:colOff>786078</xdr:colOff>
      <xdr:row>12</xdr:row>
      <xdr:rowOff>3850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93674" y="3402370"/>
          <a:ext cx="782364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4</xdr:col>
      <xdr:colOff>3714</xdr:colOff>
      <xdr:row>12</xdr:row>
      <xdr:rowOff>3850</xdr:rowOff>
    </xdr:from>
    <xdr:to>
      <xdr:col>4</xdr:col>
      <xdr:colOff>786078</xdr:colOff>
      <xdr:row>12</xdr:row>
      <xdr:rowOff>3850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93674" y="3402370"/>
          <a:ext cx="782364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0</xdr:col>
      <xdr:colOff>1005840</xdr:colOff>
      <xdr:row>4</xdr:row>
      <xdr:rowOff>22860</xdr:rowOff>
    </xdr:from>
    <xdr:to>
      <xdr:col>13</xdr:col>
      <xdr:colOff>45720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1005840" y="480060"/>
          <a:ext cx="90144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1006880</xdr:colOff>
      <xdr:row>2</xdr:row>
      <xdr:rowOff>228036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6880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6FC87D40-26EA-462C-8815-7A4A6D14A004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zh-TW" altLang="en-US"/>
        </a:p>
      </xdr:txBody>
    </xdr:sp>
    <xdr:clientData/>
  </xdr:twoCellAnchor>
  <xdr:twoCellAnchor>
    <xdr:from>
      <xdr:col>0</xdr:col>
      <xdr:colOff>0</xdr:colOff>
      <xdr:row>2</xdr:row>
      <xdr:rowOff>228036</xdr:rowOff>
    </xdr:from>
    <xdr:to>
      <xdr:col>0</xdr:col>
      <xdr:colOff>1006880</xdr:colOff>
      <xdr:row>4</xdr:row>
      <xdr:rowOff>2930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8036"/>
          <a:ext cx="1006880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7ECA3704-13B7-4365-96A1-AC1F3FD29B13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月　　　報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0</xdr:col>
      <xdr:colOff>1042495</xdr:colOff>
      <xdr:row>2</xdr:row>
      <xdr:rowOff>218534</xdr:rowOff>
    </xdr:from>
    <xdr:to>
      <xdr:col>11</xdr:col>
      <xdr:colOff>380971</xdr:colOff>
      <xdr:row>3</xdr:row>
      <xdr:rowOff>224750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42495" y="218534"/>
          <a:ext cx="8375796" cy="234816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E1A7FFE5-891E-47FE-AD12-613D3569D991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每月終了5日內編報</a:t>
          </a:fld>
          <a:endParaRPr lang="zh-TW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11</xdr:col>
      <xdr:colOff>593612</xdr:colOff>
      <xdr:row>0</xdr:row>
      <xdr:rowOff>0</xdr:rowOff>
    </xdr:from>
    <xdr:to>
      <xdr:col>14</xdr:col>
      <xdr:colOff>263880</xdr:colOff>
      <xdr:row>2</xdr:row>
      <xdr:rowOff>228036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630932" y="0"/>
          <a:ext cx="889468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  <a:endParaRPr lang="zh-TW" altLang="en-US"/>
        </a:p>
      </xdr:txBody>
    </xdr:sp>
    <xdr:clientData/>
  </xdr:twoCellAnchor>
  <xdr:twoCellAnchor>
    <xdr:from>
      <xdr:col>11</xdr:col>
      <xdr:colOff>593612</xdr:colOff>
      <xdr:row>2</xdr:row>
      <xdr:rowOff>228036</xdr:rowOff>
    </xdr:from>
    <xdr:to>
      <xdr:col>14</xdr:col>
      <xdr:colOff>263880</xdr:colOff>
      <xdr:row>4</xdr:row>
      <xdr:rowOff>2930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630932" y="228036"/>
          <a:ext cx="889468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  <a:endParaRPr lang="zh-TW" altLang="en-US"/>
        </a:p>
      </xdr:txBody>
    </xdr:sp>
    <xdr:clientData/>
  </xdr:twoCellAnchor>
  <xdr:twoCellAnchor>
    <xdr:from>
      <xdr:col>14</xdr:col>
      <xdr:colOff>205078</xdr:colOff>
      <xdr:row>0</xdr:row>
      <xdr:rowOff>0</xdr:rowOff>
    </xdr:from>
    <xdr:to>
      <xdr:col>16</xdr:col>
      <xdr:colOff>9513</xdr:colOff>
      <xdr:row>2</xdr:row>
      <xdr:rowOff>228036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61598" y="0"/>
          <a:ext cx="1808495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1176EB76-C3C4-4006-A60E-5E0FB8025E39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  <a:cs typeface="Times New Roman"/>
            </a:rPr>
            <a:t>嘉義縣警察局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14</xdr:col>
      <xdr:colOff>205078</xdr:colOff>
      <xdr:row>2</xdr:row>
      <xdr:rowOff>228036</xdr:rowOff>
    </xdr:from>
    <xdr:to>
      <xdr:col>16</xdr:col>
      <xdr:colOff>9513</xdr:colOff>
      <xdr:row>4</xdr:row>
      <xdr:rowOff>2930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61598" y="228036"/>
          <a:ext cx="1808495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095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5-00-01-2</a:t>
          </a:r>
          <a:endParaRPr lang="zh-TW" altLang="en-US"/>
        </a:p>
      </xdr:txBody>
    </xdr:sp>
    <xdr:clientData/>
  </xdr:twoCellAnchor>
  <xdr:twoCellAnchor>
    <xdr:from>
      <xdr:col>11</xdr:col>
      <xdr:colOff>728437</xdr:colOff>
      <xdr:row>5</xdr:row>
      <xdr:rowOff>1518</xdr:rowOff>
    </xdr:from>
    <xdr:to>
      <xdr:col>15</xdr:col>
      <xdr:colOff>1567519</xdr:colOff>
      <xdr:row>6</xdr:row>
      <xdr:rowOff>21106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65757" y="1030218"/>
          <a:ext cx="2477382" cy="33200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  <a:endParaRPr lang="zh-TW" altLang="en-US"/>
        </a:p>
      </xdr:txBody>
    </xdr:sp>
    <xdr:clientData/>
  </xdr:twoCellAnchor>
  <xdr:twoCellAnchor>
    <xdr:from>
      <xdr:col>11</xdr:col>
      <xdr:colOff>749307</xdr:colOff>
      <xdr:row>21</xdr:row>
      <xdr:rowOff>355036</xdr:rowOff>
    </xdr:from>
    <xdr:to>
      <xdr:col>15</xdr:col>
      <xdr:colOff>1584796</xdr:colOff>
      <xdr:row>22</xdr:row>
      <xdr:rowOff>266784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86627" y="7426396"/>
          <a:ext cx="2473789" cy="2927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5FEE0C47-9D13-46C8-9800-A134778A77BC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7月25日編製</a:t>
          </a:fld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topLeftCell="A3" zoomScale="70" zoomScaleNormal="85" workbookViewId="0"/>
  </sheetViews>
  <sheetFormatPr defaultRowHeight="12" x14ac:dyDescent="0.25"/>
  <cols>
    <col min="1" max="1" width="20.85546875" style="3" customWidth="1"/>
    <col min="2" max="3" width="14.85546875" style="3" customWidth="1"/>
    <col min="4" max="12" width="14.85546875" customWidth="1"/>
    <col min="13" max="13" width="2.7109375" customWidth="1"/>
    <col min="14" max="14" width="5.28515625" customWidth="1"/>
    <col min="15" max="15" width="7.85546875" customWidth="1"/>
    <col min="16" max="16" width="29.7109375" customWidth="1"/>
  </cols>
  <sheetData>
    <row r="1" spans="1:16" s="6" customFormat="1" ht="31.5" hidden="1" customHeight="1" x14ac:dyDescent="0.7">
      <c r="A1" s="83" t="s">
        <v>48</v>
      </c>
      <c r="B1" s="83" t="s">
        <v>42</v>
      </c>
      <c r="C1" s="83" t="s">
        <v>43</v>
      </c>
      <c r="D1" s="122" t="s">
        <v>44</v>
      </c>
      <c r="E1" s="123" t="s">
        <v>45</v>
      </c>
      <c r="F1" s="122" t="s">
        <v>46</v>
      </c>
      <c r="K1" s="10" t="s">
        <v>0</v>
      </c>
    </row>
    <row r="2" spans="1:16" s="6" customFormat="1" ht="28.5" hidden="1" customHeight="1" x14ac:dyDescent="0.4">
      <c r="A2" s="83" t="s">
        <v>47</v>
      </c>
      <c r="B2" s="84" t="s">
        <v>40</v>
      </c>
      <c r="C2" s="84" t="s">
        <v>41</v>
      </c>
      <c r="E2" s="6" t="str">
        <f>IF(LEN(A2)&gt;0,"中華" &amp; A2 &amp; "編製","")</f>
        <v>中華民國106年 7月25日編製</v>
      </c>
    </row>
    <row r="3" spans="1:16" s="3" customFormat="1" ht="18" customHeight="1" x14ac:dyDescent="0.3">
      <c r="A3" s="60"/>
      <c r="B3" s="60"/>
      <c r="C3" s="6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3">
      <c r="A4" s="60"/>
      <c r="B4" s="60"/>
      <c r="C4" s="60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5">
      <c r="A5" s="61" t="str">
        <f>E1</f>
        <v>嘉義縣查獲違法經濟案件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24.9" customHeight="1" thickBot="1" x14ac:dyDescent="0.45">
      <c r="A6" s="62" t="str">
        <f>F1</f>
        <v>中華民國106年 6月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s="1" customFormat="1" ht="24" customHeight="1" x14ac:dyDescent="0.25">
      <c r="A7" s="42" t="s">
        <v>1</v>
      </c>
      <c r="B7" s="31" t="s">
        <v>2</v>
      </c>
      <c r="C7" s="73" t="s">
        <v>8</v>
      </c>
      <c r="D7" s="74"/>
      <c r="E7" s="74"/>
      <c r="F7" s="74"/>
      <c r="G7" s="74"/>
      <c r="H7" s="74"/>
      <c r="I7" s="74"/>
      <c r="J7" s="74"/>
      <c r="K7" s="75"/>
      <c r="L7" s="70" t="s">
        <v>32</v>
      </c>
      <c r="M7" s="63" t="s">
        <v>12</v>
      </c>
      <c r="N7" s="64"/>
      <c r="O7" s="64"/>
      <c r="P7" s="64"/>
    </row>
    <row r="8" spans="1:16" s="1" customFormat="1" ht="24" customHeight="1" x14ac:dyDescent="0.25">
      <c r="A8" s="43"/>
      <c r="B8" s="32"/>
      <c r="C8" s="52" t="s">
        <v>4</v>
      </c>
      <c r="D8" s="45" t="s">
        <v>9</v>
      </c>
      <c r="E8" s="24"/>
      <c r="F8" s="23" t="s">
        <v>25</v>
      </c>
      <c r="G8" s="24"/>
      <c r="H8" s="46" t="s">
        <v>29</v>
      </c>
      <c r="I8" s="48" t="s">
        <v>10</v>
      </c>
      <c r="J8" s="50" t="s">
        <v>11</v>
      </c>
      <c r="K8" s="71" t="s">
        <v>31</v>
      </c>
      <c r="L8" s="48"/>
      <c r="M8" s="65"/>
      <c r="N8" s="66"/>
      <c r="O8" s="66"/>
      <c r="P8" s="66"/>
    </row>
    <row r="9" spans="1:16" s="1" customFormat="1" ht="24" customHeight="1" thickBot="1" x14ac:dyDescent="0.3">
      <c r="A9" s="44"/>
      <c r="B9" s="33"/>
      <c r="C9" s="53"/>
      <c r="D9" s="12" t="s">
        <v>26</v>
      </c>
      <c r="E9" s="13" t="s">
        <v>27</v>
      </c>
      <c r="F9" s="12" t="s">
        <v>26</v>
      </c>
      <c r="G9" s="13" t="s">
        <v>27</v>
      </c>
      <c r="H9" s="47"/>
      <c r="I9" s="49"/>
      <c r="J9" s="51"/>
      <c r="K9" s="72"/>
      <c r="L9" s="51"/>
      <c r="M9" s="67"/>
      <c r="N9" s="68"/>
      <c r="O9" s="68"/>
      <c r="P9" s="68"/>
    </row>
    <row r="10" spans="1:16" s="1" customFormat="1" ht="30" customHeight="1" x14ac:dyDescent="0.25">
      <c r="A10" s="11" t="s">
        <v>5</v>
      </c>
      <c r="B10" s="104">
        <v>8</v>
      </c>
      <c r="C10" s="105">
        <v>4</v>
      </c>
      <c r="D10" s="106">
        <v>0</v>
      </c>
      <c r="E10" s="107">
        <v>0</v>
      </c>
      <c r="F10" s="108">
        <v>0</v>
      </c>
      <c r="G10" s="108">
        <v>0</v>
      </c>
      <c r="H10" s="109">
        <v>4</v>
      </c>
      <c r="I10" s="110">
        <v>0</v>
      </c>
      <c r="J10" s="110">
        <v>0</v>
      </c>
      <c r="K10" s="107">
        <v>0</v>
      </c>
      <c r="L10" s="111">
        <v>0</v>
      </c>
      <c r="M10" s="36"/>
      <c r="N10" s="37"/>
      <c r="O10" s="37"/>
      <c r="P10" s="37"/>
    </row>
    <row r="11" spans="1:16" s="1" customFormat="1" ht="30" customHeight="1" x14ac:dyDescent="0.25">
      <c r="A11" s="11" t="s">
        <v>6</v>
      </c>
      <c r="B11" s="104">
        <v>14</v>
      </c>
      <c r="C11" s="112">
        <v>8</v>
      </c>
      <c r="D11" s="113">
        <v>0</v>
      </c>
      <c r="E11" s="114">
        <v>0</v>
      </c>
      <c r="F11" s="115">
        <v>0</v>
      </c>
      <c r="G11" s="115">
        <v>0</v>
      </c>
      <c r="H11" s="116">
        <v>8</v>
      </c>
      <c r="I11" s="110">
        <v>0</v>
      </c>
      <c r="J11" s="110">
        <v>0</v>
      </c>
      <c r="K11" s="114">
        <v>0</v>
      </c>
      <c r="L11" s="117">
        <v>0</v>
      </c>
      <c r="M11" s="38"/>
      <c r="N11" s="39"/>
      <c r="O11" s="39"/>
      <c r="P11" s="39"/>
    </row>
    <row r="12" spans="1:16" s="2" customFormat="1" ht="30" customHeight="1" thickBot="1" x14ac:dyDescent="0.3">
      <c r="A12" s="14" t="s">
        <v>7</v>
      </c>
      <c r="B12" s="118">
        <v>27467700</v>
      </c>
      <c r="C12" s="119">
        <v>24900000</v>
      </c>
      <c r="D12" s="120">
        <v>0</v>
      </c>
      <c r="E12" s="102">
        <v>0</v>
      </c>
      <c r="F12" s="120">
        <v>0</v>
      </c>
      <c r="G12" s="120">
        <v>0</v>
      </c>
      <c r="H12" s="121">
        <v>24900000</v>
      </c>
      <c r="I12" s="102">
        <v>0</v>
      </c>
      <c r="J12" s="102">
        <v>0</v>
      </c>
      <c r="K12" s="102">
        <v>0</v>
      </c>
      <c r="L12" s="120">
        <v>0</v>
      </c>
      <c r="M12" s="38"/>
      <c r="N12" s="39"/>
      <c r="O12" s="39"/>
      <c r="P12" s="39"/>
    </row>
    <row r="13" spans="1:16" s="2" customFormat="1" ht="30" customHeight="1" x14ac:dyDescent="0.25">
      <c r="A13" s="29" t="s">
        <v>1</v>
      </c>
      <c r="B13" s="34" t="s">
        <v>34</v>
      </c>
      <c r="C13" s="27" t="s">
        <v>35</v>
      </c>
      <c r="D13" s="76" t="s">
        <v>33</v>
      </c>
      <c r="E13" s="77"/>
      <c r="F13" s="77"/>
      <c r="G13" s="77"/>
      <c r="H13" s="77"/>
      <c r="I13" s="77"/>
      <c r="J13" s="77"/>
      <c r="K13" s="77"/>
      <c r="L13" s="78"/>
      <c r="M13" s="38"/>
      <c r="N13" s="39"/>
      <c r="O13" s="39"/>
      <c r="P13" s="39"/>
    </row>
    <row r="14" spans="1:16" s="2" customFormat="1" ht="39.9" customHeight="1" thickBot="1" x14ac:dyDescent="0.3">
      <c r="A14" s="30"/>
      <c r="B14" s="35"/>
      <c r="C14" s="28"/>
      <c r="D14" s="17" t="s">
        <v>4</v>
      </c>
      <c r="E14" s="17" t="s">
        <v>13</v>
      </c>
      <c r="F14" s="18" t="s">
        <v>14</v>
      </c>
      <c r="G14" s="17" t="s">
        <v>15</v>
      </c>
      <c r="H14" s="17" t="s">
        <v>30</v>
      </c>
      <c r="I14" s="18" t="s">
        <v>17</v>
      </c>
      <c r="J14" s="17" t="s">
        <v>18</v>
      </c>
      <c r="K14" s="19" t="s">
        <v>16</v>
      </c>
      <c r="L14" s="19" t="s">
        <v>3</v>
      </c>
      <c r="M14" s="38"/>
      <c r="N14" s="39"/>
      <c r="O14" s="39"/>
      <c r="P14" s="39"/>
    </row>
    <row r="15" spans="1:16" s="2" customFormat="1" ht="30" customHeight="1" x14ac:dyDescent="0.25">
      <c r="A15" s="11" t="s">
        <v>5</v>
      </c>
      <c r="B15" s="96">
        <v>0</v>
      </c>
      <c r="C15" s="97">
        <v>0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8">
        <v>0</v>
      </c>
      <c r="L15" s="97">
        <v>0</v>
      </c>
      <c r="M15" s="38"/>
      <c r="N15" s="39"/>
      <c r="O15" s="39"/>
      <c r="P15" s="39"/>
    </row>
    <row r="16" spans="1:16" s="2" customFormat="1" ht="30" customHeight="1" x14ac:dyDescent="0.25">
      <c r="A16" s="11" t="s">
        <v>6</v>
      </c>
      <c r="B16" s="99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  <c r="L16" s="94">
        <v>0</v>
      </c>
      <c r="M16" s="38"/>
      <c r="N16" s="39"/>
      <c r="O16" s="39"/>
      <c r="P16" s="39"/>
    </row>
    <row r="17" spans="1:16" s="2" customFormat="1" ht="30" customHeight="1" thickBot="1" x14ac:dyDescent="0.3">
      <c r="A17" s="14" t="s">
        <v>7</v>
      </c>
      <c r="B17" s="101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3">
        <v>0</v>
      </c>
      <c r="L17" s="102">
        <v>0</v>
      </c>
      <c r="M17" s="38"/>
      <c r="N17" s="39"/>
      <c r="O17" s="39"/>
      <c r="P17" s="39"/>
    </row>
    <row r="18" spans="1:16" s="2" customFormat="1" ht="35.1" customHeight="1" x14ac:dyDescent="0.25">
      <c r="A18" s="69" t="s">
        <v>1</v>
      </c>
      <c r="B18" s="25" t="s">
        <v>36</v>
      </c>
      <c r="C18" s="54" t="s">
        <v>19</v>
      </c>
      <c r="D18" s="55"/>
      <c r="E18" s="55"/>
      <c r="F18" s="56"/>
      <c r="G18" s="57" t="s">
        <v>21</v>
      </c>
      <c r="H18" s="81" t="s">
        <v>22</v>
      </c>
      <c r="I18" s="57" t="s">
        <v>23</v>
      </c>
      <c r="J18" s="57" t="s">
        <v>38</v>
      </c>
      <c r="K18" s="57" t="s">
        <v>39</v>
      </c>
      <c r="L18" s="57" t="s">
        <v>24</v>
      </c>
      <c r="M18" s="38"/>
      <c r="N18" s="39"/>
      <c r="O18" s="39"/>
      <c r="P18" s="39"/>
    </row>
    <row r="19" spans="1:16" s="2" customFormat="1" ht="35.1" customHeight="1" thickBot="1" x14ac:dyDescent="0.3">
      <c r="A19" s="30"/>
      <c r="B19" s="26"/>
      <c r="C19" s="15" t="s">
        <v>4</v>
      </c>
      <c r="D19" s="16" t="s">
        <v>20</v>
      </c>
      <c r="E19" s="16" t="s">
        <v>28</v>
      </c>
      <c r="F19" s="16" t="s">
        <v>37</v>
      </c>
      <c r="G19" s="59"/>
      <c r="H19" s="82"/>
      <c r="I19" s="59"/>
      <c r="J19" s="59"/>
      <c r="K19" s="58"/>
      <c r="L19" s="59"/>
      <c r="M19" s="38"/>
      <c r="N19" s="39"/>
      <c r="O19" s="39"/>
      <c r="P19" s="39"/>
    </row>
    <row r="20" spans="1:16" s="2" customFormat="1" ht="30" customHeight="1" x14ac:dyDescent="0.25">
      <c r="A20" s="11" t="s">
        <v>5</v>
      </c>
      <c r="B20" s="88">
        <v>1</v>
      </c>
      <c r="C20" s="89">
        <v>1</v>
      </c>
      <c r="D20" s="89">
        <v>1</v>
      </c>
      <c r="E20" s="90">
        <v>0</v>
      </c>
      <c r="F20" s="90">
        <v>0</v>
      </c>
      <c r="G20" s="90">
        <v>0</v>
      </c>
      <c r="H20" s="89">
        <v>1</v>
      </c>
      <c r="I20" s="90">
        <v>0</v>
      </c>
      <c r="J20" s="90">
        <v>0</v>
      </c>
      <c r="K20" s="89">
        <v>1</v>
      </c>
      <c r="L20" s="91">
        <v>0</v>
      </c>
      <c r="M20" s="38"/>
      <c r="N20" s="39"/>
      <c r="O20" s="39"/>
      <c r="P20" s="39"/>
    </row>
    <row r="21" spans="1:16" s="2" customFormat="1" ht="30" customHeight="1" x14ac:dyDescent="0.25">
      <c r="A21" s="11" t="s">
        <v>6</v>
      </c>
      <c r="B21" s="92">
        <v>1</v>
      </c>
      <c r="C21" s="93">
        <v>1</v>
      </c>
      <c r="D21" s="93">
        <v>1</v>
      </c>
      <c r="E21" s="94">
        <v>0</v>
      </c>
      <c r="F21" s="94">
        <v>0</v>
      </c>
      <c r="G21" s="94">
        <v>0</v>
      </c>
      <c r="H21" s="93">
        <v>1</v>
      </c>
      <c r="I21" s="94">
        <v>0</v>
      </c>
      <c r="J21" s="94">
        <v>0</v>
      </c>
      <c r="K21" s="93">
        <v>3</v>
      </c>
      <c r="L21" s="95">
        <v>0</v>
      </c>
      <c r="M21" s="38"/>
      <c r="N21" s="39"/>
      <c r="O21" s="39"/>
      <c r="P21" s="39"/>
    </row>
    <row r="22" spans="1:16" s="2" customFormat="1" ht="30" customHeight="1" thickBot="1" x14ac:dyDescent="0.3">
      <c r="A22" s="14" t="s">
        <v>7</v>
      </c>
      <c r="B22" s="22">
        <f>B31</f>
        <v>60100</v>
      </c>
      <c r="C22" s="21">
        <f>C31</f>
        <v>7600</v>
      </c>
      <c r="D22" s="21">
        <f>D31</f>
        <v>7600</v>
      </c>
      <c r="E22" s="21">
        <f>E31</f>
        <v>0</v>
      </c>
      <c r="F22" s="21">
        <f>F31</f>
        <v>0</v>
      </c>
      <c r="G22" s="20"/>
      <c r="H22" s="20"/>
      <c r="I22" s="20"/>
      <c r="J22" s="21">
        <f>G31</f>
        <v>0</v>
      </c>
      <c r="K22" s="21">
        <f>H31</f>
        <v>2500000</v>
      </c>
      <c r="L22" s="21">
        <f>I31</f>
        <v>0</v>
      </c>
      <c r="M22" s="40"/>
      <c r="N22" s="41"/>
      <c r="O22" s="41"/>
      <c r="P22" s="41"/>
    </row>
    <row r="23" spans="1:16" s="4" customFormat="1" ht="54.9" customHeight="1" x14ac:dyDescent="0.25">
      <c r="A23" s="8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</row>
    <row r="24" spans="1:16" ht="45" customHeight="1" x14ac:dyDescent="0.25">
      <c r="A24" s="79" t="str">
        <f>SUBSTITUTE(IF(LEN(A2)&gt;0,"資料來源："&amp;B2,""),CHAR(10),CHAR(10)&amp;"　　　　　")</f>
        <v>資料來源：各分局(連江縣為警察所)、專業警察機關(刑事警察局、航空警察局、國道公路警察局、鐵路警察局、保安警察第二、三、七總隊、基隆、
　　　　　臺中、高雄、花蓮港務警察總隊)。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16" ht="66" customHeight="1" x14ac:dyDescent="0.25">
      <c r="A25" s="79" t="str">
        <f>SUBSTITUTE(IF(LEN(A2)&gt;0,"填表說明："&amp;C2,""),CHAR(10),CHAR(10)&amp;"　　　　　")</f>
        <v>填表說明：本表編製1式2份，先送會計室(統計室)會核，並經機關長官核章後，1份會計室(統計室)留存，1份自存外，應於規定期限內由網際網
　　　　　路線上傳送至內政部警政署警政統計資料庫。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ht="18" customHeight="1" x14ac:dyDescent="0.25">
      <c r="A26" s="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31" spans="1:16" ht="15.6" hidden="1" x14ac:dyDescent="0.3">
      <c r="B31" s="85">
        <v>60100</v>
      </c>
      <c r="C31" s="85">
        <v>7600</v>
      </c>
      <c r="D31" s="86">
        <v>7600</v>
      </c>
      <c r="E31" s="87">
        <v>0</v>
      </c>
      <c r="F31" s="87">
        <v>0</v>
      </c>
      <c r="G31" s="87">
        <v>0</v>
      </c>
      <c r="H31" s="86">
        <v>2500000</v>
      </c>
      <c r="I31" s="87">
        <v>0</v>
      </c>
    </row>
  </sheetData>
  <mergeCells count="33">
    <mergeCell ref="A25:P25"/>
    <mergeCell ref="I18:I19"/>
    <mergeCell ref="J18:J19"/>
    <mergeCell ref="K18:K19"/>
    <mergeCell ref="L18:L19"/>
    <mergeCell ref="A23:P23"/>
    <mergeCell ref="A24:P24"/>
    <mergeCell ref="M10:P22"/>
    <mergeCell ref="A13:A14"/>
    <mergeCell ref="B13:B14"/>
    <mergeCell ref="C13:C14"/>
    <mergeCell ref="D13:L13"/>
    <mergeCell ref="A18:A19"/>
    <mergeCell ref="B18:B19"/>
    <mergeCell ref="C18:F18"/>
    <mergeCell ref="G18:G19"/>
    <mergeCell ref="H18:H19"/>
    <mergeCell ref="D8:E8"/>
    <mergeCell ref="F8:G8"/>
    <mergeCell ref="H8:H9"/>
    <mergeCell ref="I8:I9"/>
    <mergeCell ref="J8:J9"/>
    <mergeCell ref="K8:K9"/>
    <mergeCell ref="A3:C3"/>
    <mergeCell ref="A4:C4"/>
    <mergeCell ref="A5:P5"/>
    <mergeCell ref="A6:P6"/>
    <mergeCell ref="A7:A9"/>
    <mergeCell ref="B7:B9"/>
    <mergeCell ref="C7:K7"/>
    <mergeCell ref="L7:L9"/>
    <mergeCell ref="M7:P9"/>
    <mergeCell ref="C8:C9"/>
  </mergeCells>
  <phoneticPr fontId="11" type="noConversion"/>
  <pageMargins left="0.74803149606299213" right="0.74803149606299213" top="0.59055118110236227" bottom="0.59055118110236227" header="0.31496062992125984" footer="0.31496062992125984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10955-00-01(101)</vt:lpstr>
      <vt:lpstr>'10955-00-01(101)'!pp</vt:lpstr>
      <vt:lpstr>'10955-00-01(101)'!Print_Area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2017-07-25T00:43:54Z</cp:lastPrinted>
  <dcterms:created xsi:type="dcterms:W3CDTF">2001-02-06T07:45:53Z</dcterms:created>
  <dcterms:modified xsi:type="dcterms:W3CDTF">2017-07-25T01:00:17Z</dcterms:modified>
</cp:coreProperties>
</file>