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2820" yWindow="1500" windowWidth="12540" windowHeight="9012"/>
  </bookViews>
  <sheets>
    <sheet name="10951-01-06" sheetId="17" r:id="rId1"/>
    <sheet name="10951-01-06(續1)" sheetId="18" r:id="rId2"/>
    <sheet name="10951-01-06(續2完)" sheetId="19" r:id="rId3"/>
  </sheets>
  <definedNames>
    <definedName name="pp" localSheetId="0">'10951-01-06'!$A$3:$Z$36</definedName>
    <definedName name="pp" localSheetId="1">'10951-01-06(續1)'!$A$3:$Z$36</definedName>
    <definedName name="pp" localSheetId="2">'10951-01-06(續2完)'!$A$3:$Z$36</definedName>
    <definedName name="pp">#REF!</definedName>
    <definedName name="_xlnm.Print_Area" localSheetId="0">'10951-01-06'!$A$3:$Z$35</definedName>
    <definedName name="_xlnm.Print_Area" localSheetId="1">'10951-01-06(續1)'!$A$3:$Z$35</definedName>
    <definedName name="_xlnm.Print_Area" localSheetId="2">'10951-01-06(續2完)'!$A$3:$Z$35</definedName>
  </definedNames>
  <calcPr calcId="145621"/>
  <webPublishObjects count="1">
    <webPublishObject id="22496" divId="縣市已登記面積筆數_22496" sourceObject="pp" destinationFile="D:\90bbs\bbs01.htm"/>
  </webPublishObjects>
</workbook>
</file>

<file path=xl/calcChain.xml><?xml version="1.0" encoding="utf-8"?>
<calcChain xmlns="http://schemas.openxmlformats.org/spreadsheetml/2006/main">
  <c r="A33" i="19" l="1"/>
  <c r="F2" i="17"/>
  <c r="A5" i="17"/>
  <c r="A6" i="17"/>
  <c r="A33" i="17"/>
  <c r="A34" i="17"/>
  <c r="A35" i="17"/>
  <c r="F2" i="18"/>
  <c r="A5" i="18"/>
  <c r="A6" i="18"/>
  <c r="A33" i="18"/>
  <c r="A34" i="18"/>
  <c r="A35" i="18"/>
  <c r="F2" i="19"/>
  <c r="A5" i="19"/>
  <c r="A6" i="19"/>
  <c r="A34" i="19"/>
  <c r="A35" i="19"/>
</calcChain>
</file>

<file path=xl/sharedStrings.xml><?xml version="1.0" encoding="utf-8"?>
<sst xmlns="http://schemas.openxmlformats.org/spreadsheetml/2006/main" count="195" uniqueCount="85">
  <si>
    <t>備　　　註</t>
    <phoneticPr fontId="2" type="noConversion"/>
  </si>
  <si>
    <t>總計</t>
    <phoneticPr fontId="2" type="noConversion"/>
  </si>
  <si>
    <t>計</t>
    <phoneticPr fontId="2" type="noConversion"/>
  </si>
  <si>
    <t>29 歲 以 下</t>
  </si>
  <si>
    <t>30 － 34 歲</t>
  </si>
  <si>
    <t>35 － 39 歲</t>
  </si>
  <si>
    <t>40 － 44 歲</t>
  </si>
  <si>
    <t>45 － 49 歲</t>
  </si>
  <si>
    <t>50 － 54 歲</t>
  </si>
  <si>
    <t>55 － 59 歲</t>
  </si>
  <si>
    <t>60 － 64 歲</t>
  </si>
  <si>
    <t>年齡別</t>
    <phoneticPr fontId="2" type="noConversion"/>
  </si>
  <si>
    <t>計</t>
  </si>
  <si>
    <t>警　　正</t>
  </si>
  <si>
    <t>警　　佐</t>
  </si>
  <si>
    <t>警察人員</t>
    <phoneticPr fontId="2" type="noConversion"/>
  </si>
  <si>
    <t>薦任(派)</t>
  </si>
  <si>
    <t>委任(派)</t>
  </si>
  <si>
    <t>官職等別</t>
    <phoneticPr fontId="2" type="noConversion"/>
  </si>
  <si>
    <t>警　　監</t>
    <phoneticPr fontId="2" type="noConversion"/>
  </si>
  <si>
    <t>簡任(派)</t>
    <phoneticPr fontId="2" type="noConversion"/>
  </si>
  <si>
    <t>雇    用</t>
    <phoneticPr fontId="2" type="noConversion"/>
  </si>
  <si>
    <t>因公死亡</t>
    <phoneticPr fontId="2" type="noConversion"/>
  </si>
  <si>
    <t>簡薦
委任
(派)
人員</t>
    <phoneticPr fontId="2" type="noConversion"/>
  </si>
  <si>
    <t>合計</t>
    <phoneticPr fontId="2" type="noConversion"/>
  </si>
  <si>
    <t>總計</t>
    <phoneticPr fontId="2" type="noConversion"/>
  </si>
  <si>
    <t>65 歲 以 上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</si>
  <si>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</si>
  <si>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</si>
  <si>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退休及資遣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</si>
  <si>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</si>
  <si>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</si>
  <si>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</si>
  <si>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</si>
  <si>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</si>
  <si>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</si>
  <si>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</si>
  <si>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</si>
  <si>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</si>
  <si>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</si>
  <si>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</si>
  <si>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</si>
  <si>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撫卹</t>
    <phoneticPr fontId="2" type="noConversion"/>
  </si>
  <si>
    <t>病故或意外死亡</t>
    <phoneticPr fontId="2" type="noConversion"/>
  </si>
  <si>
    <t>退休及資遣</t>
    <phoneticPr fontId="2" type="noConversion"/>
  </si>
  <si>
    <t>撫卹</t>
    <phoneticPr fontId="2" type="noConversion"/>
  </si>
  <si>
    <t>總計</t>
    <phoneticPr fontId="2" type="noConversion"/>
  </si>
  <si>
    <t>退休</t>
    <phoneticPr fontId="2" type="noConversion"/>
  </si>
  <si>
    <t>資遣</t>
    <phoneticPr fontId="2" type="noConversion"/>
  </si>
  <si>
    <t>病故或意外死亡</t>
    <phoneticPr fontId="2" type="noConversion"/>
  </si>
  <si>
    <t>因公死亡</t>
    <phoneticPr fontId="2" type="noConversion"/>
  </si>
  <si>
    <t>計</t>
    <phoneticPr fontId="2" type="noConversion"/>
  </si>
  <si>
    <t>自願退休</t>
    <phoneticPr fontId="2" type="noConversion"/>
  </si>
  <si>
    <t>屆齡退休</t>
    <phoneticPr fontId="2" type="noConversion"/>
  </si>
  <si>
    <t>命令退休</t>
    <phoneticPr fontId="2" type="noConversion"/>
  </si>
  <si>
    <t>一次退休金</t>
    <phoneticPr fontId="2" type="noConversion"/>
  </si>
  <si>
    <t>月退休金</t>
    <phoneticPr fontId="2" type="noConversion"/>
  </si>
  <si>
    <t>兼領1/2
之一次
退休金
與1/2之
月退休金</t>
    <phoneticPr fontId="2" type="noConversion"/>
  </si>
  <si>
    <t>因公</t>
    <phoneticPr fontId="2" type="noConversion"/>
  </si>
  <si>
    <t>非因公</t>
    <phoneticPr fontId="2" type="noConversion"/>
  </si>
  <si>
    <t>一次撫卹金</t>
    <phoneticPr fontId="2" type="noConversion"/>
  </si>
  <si>
    <t>兼領年
撫卹金
與一次
撫卹金</t>
    <phoneticPr fontId="2" type="noConversion"/>
  </si>
  <si>
    <t>年齡別</t>
    <phoneticPr fontId="2" type="noConversion"/>
  </si>
  <si>
    <t>合計</t>
    <phoneticPr fontId="2" type="noConversion"/>
  </si>
  <si>
    <t>65 歲 以 上</t>
    <phoneticPr fontId="2" type="noConversion"/>
  </si>
  <si>
    <t>官職等別</t>
    <phoneticPr fontId="2" type="noConversion"/>
  </si>
  <si>
    <t>警察人員</t>
    <phoneticPr fontId="2" type="noConversion"/>
  </si>
  <si>
    <t>警　　監</t>
    <phoneticPr fontId="2" type="noConversion"/>
  </si>
  <si>
    <t>簡薦
委任
(派)
人員</t>
    <phoneticPr fontId="2" type="noConversion"/>
  </si>
  <si>
    <t>簡任(派)</t>
    <phoneticPr fontId="2" type="noConversion"/>
  </si>
  <si>
    <t>雇    用</t>
    <phoneticPr fontId="2" type="noConversion"/>
  </si>
  <si>
    <t>備　　　註</t>
    <phoneticPr fontId="2" type="noConversion"/>
  </si>
  <si>
    <t>女性</t>
    <phoneticPr fontId="2" type="noConversion"/>
  </si>
  <si>
    <t>男性</t>
    <phoneticPr fontId="2" type="noConversion"/>
  </si>
  <si>
    <t>嘉義縣警察局</t>
  </si>
  <si>
    <t>月　　　報</t>
  </si>
  <si>
    <t>次月10日前填報</t>
  </si>
  <si>
    <t>嘉義縣警察機關職員退休、資遣、撫卹人數</t>
  </si>
  <si>
    <t>中華民國106年 6月</t>
  </si>
  <si>
    <t>公　開　類</t>
  </si>
  <si>
    <t>嘉義縣警察機關職員退休、資遣、撫卹人數(續1)</t>
  </si>
  <si>
    <t>各分局（連江縣為警察所）、專業警察機關各單位。</t>
  </si>
  <si>
    <t>(一)本表編製1式2份，先送會計室(統計室)會核，並經機關長官核章後，1份送會計室﹝統計室﹞，1份自存外，本表應於規定期限內由網際網路線上傳送至
    內政部警政署警政統計資料庫。
(二)本表年齡別、官職等別各欄人數應相符。</t>
  </si>
  <si>
    <t>嘉義縣警察機關職員退休、資遣、撫卹人數(續2完)</t>
  </si>
  <si>
    <t>民國106年 7月 3日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</si>
</sst>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80" formatCode="#,##0.0000;\-#,##0.0000;&quot;－&quot;"/>
    <numFmt numFmtId="192" formatCode="##,##0"/>
    <numFmt numFmtId="193" formatCode="##,##0;\-##,##0;&quot;    －&quot;"/>
  </numFmts>
  <fonts count="11" x14ac:knownFonts="1">
    <font>
      <sz val="9"/>
      <name val="Times New Roman"/>
      <family val="1"/>
    </font>
    <font>
      <sz val="12"/>
      <name val="標楷體"/>
      <family val="4"/>
      <charset val="136"/>
    </font>
    <font>
      <sz val="9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28"/>
      <name val="標楷體"/>
      <family val="4"/>
      <charset val="136"/>
    </font>
    <font>
      <sz val="11"/>
      <name val="標楷體"/>
      <family val="4"/>
      <charset val="136"/>
    </font>
    <font>
      <sz val="13"/>
      <name val="標楷體"/>
      <family val="4"/>
      <charset val="136"/>
    </font>
    <font>
      <sz val="10.65"/>
      <name val="新細明體"/>
      <family val="1"/>
      <charset val="136"/>
    </font>
    <font>
      <sz val="13.8"/>
      <name val="標楷體"/>
      <family val="4"/>
      <charset val="136"/>
    </font>
    <font>
      <sz val="27.6"/>
      <name val="標楷體"/>
      <family val="4"/>
      <charset val="136"/>
    </font>
  </fonts>
  <fills count="2">
    <fill>
      <patternFill patternType="none"/>
    </fill>
    <fill>
      <patternFill patternType="gray125"/>
    </fill>
  </fills>
  <borders count="48">
    <border>
      <left/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0" fontId="3" fillId="0" borderId="0"/>
  </cellStyleXfs>
  <cellXfs count="113">
    <xf numFmtId="0" fontId="0" fillId="0" borderId="0" xfId="0"/>
    <xf numFmtId="0" fontId="3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/>
    <xf numFmtId="0" fontId="0" fillId="0" borderId="0" xfId="0" applyAlignment="1">
      <alignment vertical="center"/>
    </xf>
    <xf numFmtId="0" fontId="1" fillId="0" borderId="0" xfId="0" applyFont="1" applyBorder="1" applyAlignment="1">
      <alignment horizontal="justify" wrapText="1"/>
    </xf>
    <xf numFmtId="0" fontId="1" fillId="0" borderId="0" xfId="0" applyFont="1"/>
    <xf numFmtId="0" fontId="1" fillId="0" borderId="0" xfId="0" applyFont="1" applyBorder="1"/>
    <xf numFmtId="0" fontId="3" fillId="0" borderId="0" xfId="0" applyFont="1" applyBorder="1"/>
    <xf numFmtId="0" fontId="1" fillId="0" borderId="0" xfId="0" applyFont="1" applyAlignment="1">
      <alignment horizontal="left" vertical="top"/>
    </xf>
    <xf numFmtId="0" fontId="0" fillId="0" borderId="0" xfId="0" applyBorder="1" applyAlignment="1">
      <alignment horizontal="justify" wrapText="1"/>
    </xf>
    <xf numFmtId="0" fontId="1" fillId="0" borderId="0" xfId="0" applyFont="1" applyAlignment="1">
      <alignment horizontal="left" vertical="top" wrapText="1"/>
    </xf>
    <xf numFmtId="0" fontId="4" fillId="0" borderId="7" xfId="0" applyFont="1" applyBorder="1" applyAlignment="1" applyProtection="1">
      <alignment horizontal="center" vertical="center"/>
    </xf>
    <xf numFmtId="0" fontId="4" fillId="0" borderId="8" xfId="0" applyFont="1" applyBorder="1" applyAlignment="1" applyProtection="1">
      <alignment horizontal="center" vertical="center"/>
    </xf>
    <xf numFmtId="0" fontId="4" fillId="0" borderId="9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center" textRotation="255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10" xfId="0" applyFont="1" applyBorder="1" applyAlignment="1" applyProtection="1">
      <alignment horizontal="center" vertical="center" wrapText="1"/>
    </xf>
    <xf numFmtId="0" fontId="1" fillId="0" borderId="10" xfId="0" applyFont="1" applyBorder="1" applyAlignment="1" applyProtection="1">
      <alignment horizontal="center" vertical="center"/>
    </xf>
    <xf numFmtId="0" fontId="1" fillId="0" borderId="10" xfId="0" applyFont="1" applyBorder="1" applyAlignment="1" applyProtection="1">
      <alignment horizontal="center" vertical="distributed" wrapText="1"/>
    </xf>
    <xf numFmtId="0" fontId="1" fillId="0" borderId="11" xfId="0" applyFont="1" applyBorder="1" applyAlignment="1" applyProtection="1">
      <alignment horizontal="center" vertical="distributed" wrapText="1"/>
    </xf>
    <xf numFmtId="0" fontId="1" fillId="0" borderId="10" xfId="0" applyFont="1" applyBorder="1" applyAlignment="1" applyProtection="1">
      <alignment horizontal="center" vertical="distributed" textRotation="255"/>
    </xf>
    <xf numFmtId="0" fontId="1" fillId="0" borderId="47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distributed" textRotation="255"/>
    </xf>
    <xf numFmtId="0" fontId="1" fillId="0" borderId="43" xfId="0" applyFont="1" applyBorder="1" applyAlignment="1" applyProtection="1">
      <alignment horizontal="center" vertical="distributed" textRotation="255"/>
    </xf>
    <xf numFmtId="0" fontId="1" fillId="0" borderId="19" xfId="0" applyFont="1" applyBorder="1" applyAlignment="1" applyProtection="1">
      <alignment horizontal="center" vertical="center" wrapText="1"/>
    </xf>
    <xf numFmtId="0" fontId="1" fillId="0" borderId="43" xfId="0" applyFont="1" applyBorder="1" applyAlignment="1" applyProtection="1">
      <alignment horizontal="center" vertical="center" wrapText="1"/>
    </xf>
    <xf numFmtId="0" fontId="1" fillId="0" borderId="10" xfId="0" applyFont="1" applyBorder="1" applyAlignment="1">
      <alignment horizontal="center" vertical="distributed" textRotation="255" shrinkToFit="1"/>
    </xf>
    <xf numFmtId="0" fontId="1" fillId="0" borderId="34" xfId="0" applyFont="1" applyBorder="1" applyAlignment="1">
      <alignment horizontal="center" vertical="distributed" textRotation="255" shrinkToFit="1"/>
    </xf>
    <xf numFmtId="0" fontId="1" fillId="0" borderId="47" xfId="0" applyFont="1" applyBorder="1" applyAlignment="1">
      <alignment horizontal="center" vertical="distributed" textRotation="255" shrinkToFit="1"/>
    </xf>
    <xf numFmtId="0" fontId="1" fillId="0" borderId="42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distributed" vertical="center" justifyLastLine="1" shrinkToFit="1"/>
    </xf>
    <xf numFmtId="0" fontId="1" fillId="0" borderId="6" xfId="0" applyFont="1" applyBorder="1" applyAlignment="1">
      <alignment horizontal="distributed" vertical="center" justifyLastLine="1" shrinkToFit="1"/>
    </xf>
    <xf numFmtId="0" fontId="1" fillId="0" borderId="1" xfId="0" applyFont="1" applyBorder="1" applyAlignment="1">
      <alignment horizontal="distributed" vertical="distributed" justifyLastLine="1" shrinkToFit="1"/>
    </xf>
    <xf numFmtId="0" fontId="1" fillId="0" borderId="19" xfId="0" applyFont="1" applyBorder="1" applyAlignment="1">
      <alignment horizontal="center" vertical="distributed" textRotation="255" shrinkToFit="1"/>
    </xf>
    <xf numFmtId="0" fontId="1" fillId="0" borderId="17" xfId="0" applyFont="1" applyBorder="1" applyAlignment="1">
      <alignment horizontal="center" vertical="distributed" textRotation="255" shrinkToFit="1"/>
    </xf>
    <xf numFmtId="0" fontId="1" fillId="0" borderId="43" xfId="0" applyFont="1" applyBorder="1" applyAlignment="1">
      <alignment horizontal="center" vertical="distributed" textRotation="255" shrinkToFit="1"/>
    </xf>
    <xf numFmtId="0" fontId="1" fillId="0" borderId="11" xfId="0" applyFont="1" applyBorder="1" applyAlignment="1">
      <alignment horizontal="center" vertical="center" wrapText="1" shrinkToFit="1"/>
    </xf>
    <xf numFmtId="0" fontId="1" fillId="0" borderId="44" xfId="0" applyFont="1" applyBorder="1" applyAlignment="1">
      <alignment horizontal="center" vertical="center" wrapText="1" shrinkToFit="1"/>
    </xf>
    <xf numFmtId="0" fontId="1" fillId="0" borderId="19" xfId="0" applyFont="1" applyBorder="1" applyAlignment="1">
      <alignment horizontal="center" vertical="center" wrapText="1" shrinkToFit="1"/>
    </xf>
    <xf numFmtId="0" fontId="1" fillId="0" borderId="45" xfId="0" applyFont="1" applyBorder="1" applyAlignment="1">
      <alignment horizontal="center" vertical="center" wrapText="1" shrinkToFit="1"/>
    </xf>
    <xf numFmtId="0" fontId="1" fillId="0" borderId="0" xfId="0" applyFont="1" applyBorder="1" applyAlignment="1">
      <alignment horizontal="center" vertical="center" wrapText="1" shrinkToFit="1"/>
    </xf>
    <xf numFmtId="0" fontId="1" fillId="0" borderId="17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center" vertical="center" wrapText="1" shrinkToFit="1"/>
    </xf>
    <xf numFmtId="0" fontId="1" fillId="0" borderId="46" xfId="0" applyFont="1" applyBorder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wrapText="1" shrinkToFit="1"/>
    </xf>
    <xf numFmtId="0" fontId="1" fillId="0" borderId="36" xfId="0" applyFont="1" applyBorder="1" applyAlignment="1">
      <alignment horizontal="distributed" vertical="center" justifyLastLine="1" shrinkToFit="1"/>
    </xf>
    <xf numFmtId="0" fontId="1" fillId="0" borderId="46" xfId="0" applyFont="1" applyBorder="1" applyAlignment="1">
      <alignment horizontal="distributed" vertical="center" justifyLastLine="1" shrinkToFit="1"/>
    </xf>
    <xf numFmtId="0" fontId="1" fillId="0" borderId="18" xfId="0" applyFont="1" applyBorder="1" applyAlignment="1">
      <alignment horizontal="distributed" vertical="center" justifyLastLine="1" shrinkToFit="1"/>
    </xf>
    <xf numFmtId="0" fontId="1" fillId="0" borderId="2" xfId="0" applyFont="1" applyBorder="1" applyAlignment="1">
      <alignment horizontal="center" vertical="center" justifyLastLine="1" shrinkToFit="1"/>
    </xf>
    <xf numFmtId="0" fontId="1" fillId="0" borderId="6" xfId="0" applyFont="1" applyBorder="1" applyAlignment="1">
      <alignment horizontal="center" vertical="center" justifyLastLine="1" shrinkToFit="1"/>
    </xf>
    <xf numFmtId="0" fontId="1" fillId="0" borderId="42" xfId="0" applyFont="1" applyBorder="1" applyAlignment="1">
      <alignment horizontal="center" vertical="center" justifyLastLine="1" shrinkToFit="1"/>
    </xf>
    <xf numFmtId="0" fontId="6" fillId="0" borderId="10" xfId="0" applyFont="1" applyBorder="1" applyAlignment="1" applyProtection="1">
      <alignment horizontal="center" vertical="center" textRotation="255"/>
    </xf>
    <xf numFmtId="0" fontId="6" fillId="0" borderId="34" xfId="0" applyFont="1" applyBorder="1" applyAlignment="1">
      <alignment horizontal="center" vertical="center" textRotation="255"/>
    </xf>
    <xf numFmtId="0" fontId="6" fillId="0" borderId="35" xfId="0" applyFont="1" applyBorder="1" applyAlignment="1">
      <alignment horizontal="center" vertical="center" textRotation="255"/>
    </xf>
    <xf numFmtId="0" fontId="4" fillId="0" borderId="36" xfId="1" applyFont="1" applyBorder="1" applyAlignment="1" applyProtection="1">
      <alignment horizontal="distributed" vertical="center" justifyLastLine="1"/>
    </xf>
    <xf numFmtId="0" fontId="4" fillId="0" borderId="37" xfId="1" applyFont="1" applyBorder="1" applyAlignment="1" applyProtection="1">
      <alignment horizontal="distributed" vertical="center" justifyLastLine="1"/>
    </xf>
    <xf numFmtId="0" fontId="1" fillId="0" borderId="10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/>
    </xf>
    <xf numFmtId="0" fontId="1" fillId="0" borderId="35" xfId="0" applyFont="1" applyBorder="1" applyAlignment="1">
      <alignment horizontal="center" vertical="center"/>
    </xf>
    <xf numFmtId="0" fontId="1" fillId="0" borderId="38" xfId="0" applyFont="1" applyBorder="1" applyAlignment="1">
      <alignment horizontal="center" vertical="distributed" textRotation="255" wrapText="1" shrinkToFit="1"/>
    </xf>
    <xf numFmtId="0" fontId="1" fillId="0" borderId="39" xfId="0" applyFont="1" applyBorder="1" applyAlignment="1">
      <alignment horizontal="center" vertical="distributed" textRotation="255" wrapText="1" shrinkToFit="1"/>
    </xf>
    <xf numFmtId="0" fontId="1" fillId="0" borderId="40" xfId="0" applyFont="1" applyBorder="1" applyAlignment="1">
      <alignment horizontal="center" vertical="distributed" textRotation="255" wrapText="1" shrinkToFit="1"/>
    </xf>
    <xf numFmtId="0" fontId="4" fillId="0" borderId="2" xfId="0" applyFont="1" applyBorder="1" applyAlignment="1" applyProtection="1">
      <alignment horizontal="center" vertical="center"/>
    </xf>
    <xf numFmtId="0" fontId="4" fillId="0" borderId="20" xfId="0" applyFont="1" applyBorder="1" applyAlignment="1" applyProtection="1">
      <alignment horizontal="center" vertical="center"/>
    </xf>
    <xf numFmtId="180" fontId="4" fillId="0" borderId="1" xfId="0" applyNumberFormat="1" applyFont="1" applyBorder="1" applyAlignment="1">
      <alignment horizontal="distributed" vertical="center" justifyLastLine="1"/>
    </xf>
    <xf numFmtId="180" fontId="4" fillId="0" borderId="41" xfId="0" applyNumberFormat="1" applyFont="1" applyBorder="1" applyAlignment="1">
      <alignment horizontal="distributed" vertical="center" justifyLastLine="1"/>
    </xf>
    <xf numFmtId="0" fontId="7" fillId="0" borderId="0" xfId="0" applyFont="1" applyAlignment="1">
      <alignment horizontal="left" vertical="top" wrapText="1"/>
    </xf>
    <xf numFmtId="0" fontId="4" fillId="0" borderId="21" xfId="0" applyFont="1" applyBorder="1" applyAlignment="1">
      <alignment horizontal="left" vertical="top" wrapText="1"/>
    </xf>
    <xf numFmtId="0" fontId="3" fillId="0" borderId="22" xfId="0" applyNumberFormat="1" applyFont="1" applyBorder="1" applyAlignment="1">
      <alignment horizontal="left" vertical="center"/>
    </xf>
    <xf numFmtId="0" fontId="3" fillId="0" borderId="23" xfId="0" applyNumberFormat="1" applyFont="1" applyBorder="1" applyAlignment="1">
      <alignment horizontal="left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25" xfId="0" applyFont="1" applyBorder="1" applyAlignment="1">
      <alignment horizontal="center" vertical="center" wrapText="1"/>
    </xf>
    <xf numFmtId="0" fontId="4" fillId="0" borderId="26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distributed" textRotation="255" shrinkToFit="1"/>
    </xf>
    <xf numFmtId="0" fontId="1" fillId="0" borderId="29" xfId="0" applyFont="1" applyBorder="1" applyAlignment="1">
      <alignment horizontal="center" vertical="distributed" textRotation="255" shrinkToFit="1"/>
    </xf>
    <xf numFmtId="0" fontId="1" fillId="0" borderId="30" xfId="0" applyFont="1" applyBorder="1" applyAlignment="1">
      <alignment horizontal="center" vertical="distributed" textRotation="255" shrinkToFit="1"/>
    </xf>
    <xf numFmtId="0" fontId="1" fillId="0" borderId="31" xfId="0" applyFont="1" applyBorder="1" applyAlignment="1">
      <alignment horizontal="distributed" vertical="center" wrapText="1" justifyLastLine="1" shrinkToFit="1"/>
    </xf>
    <xf numFmtId="0" fontId="1" fillId="0" borderId="1" xfId="0" applyFont="1" applyBorder="1" applyAlignment="1">
      <alignment horizontal="distributed" vertical="center" wrapText="1" justifyLastLine="1" shrinkToFit="1"/>
    </xf>
    <xf numFmtId="0" fontId="1" fillId="0" borderId="32" xfId="0" applyFont="1" applyBorder="1" applyAlignment="1">
      <alignment horizontal="distributed" vertical="center" wrapText="1" justifyLastLine="1" shrinkToFit="1"/>
    </xf>
    <xf numFmtId="180" fontId="4" fillId="0" borderId="23" xfId="0" applyNumberFormat="1" applyFont="1" applyBorder="1" applyAlignment="1">
      <alignment horizontal="center" vertical="distributed"/>
    </xf>
    <xf numFmtId="180" fontId="4" fillId="0" borderId="33" xfId="0" applyNumberFormat="1" applyFont="1" applyBorder="1" applyAlignment="1">
      <alignment horizontal="center" vertical="distributed"/>
    </xf>
    <xf numFmtId="0" fontId="7" fillId="0" borderId="0" xfId="0" applyFont="1" applyAlignment="1">
      <alignment horizontal="left"/>
    </xf>
    <xf numFmtId="180" fontId="4" fillId="0" borderId="16" xfId="0" applyNumberFormat="1" applyFont="1" applyBorder="1" applyAlignment="1">
      <alignment horizontal="center" vertical="distributed" textRotation="255" justifyLastLine="1"/>
    </xf>
    <xf numFmtId="180" fontId="4" fillId="0" borderId="17" xfId="0" applyNumberFormat="1" applyFont="1" applyBorder="1" applyAlignment="1">
      <alignment horizontal="center" vertical="distributed" textRotation="255" justifyLastLine="1"/>
    </xf>
    <xf numFmtId="180" fontId="4" fillId="0" borderId="18" xfId="0" applyNumberFormat="1" applyFont="1" applyBorder="1" applyAlignment="1">
      <alignment horizontal="center" vertical="distributed" textRotation="255" justifyLastLine="1"/>
    </xf>
    <xf numFmtId="180" fontId="4" fillId="0" borderId="19" xfId="0" applyNumberFormat="1" applyFont="1" applyBorder="1" applyAlignment="1">
      <alignment horizontal="center" vertical="distributed" textRotation="255" wrapText="1" justifyLastLine="1"/>
    </xf>
    <xf numFmtId="180" fontId="4" fillId="0" borderId="17" xfId="0" applyNumberFormat="1" applyFont="1" applyBorder="1" applyAlignment="1">
      <alignment horizontal="center" vertical="distributed" textRotation="255" wrapText="1" justifyLastLine="1"/>
    </xf>
    <xf numFmtId="180" fontId="4" fillId="0" borderId="18" xfId="0" applyNumberFormat="1" applyFont="1" applyBorder="1" applyAlignment="1">
      <alignment horizontal="center" vertical="distributed" textRotation="255" wrapText="1" justifyLastLine="1"/>
    </xf>
    <xf numFmtId="0" fontId="1" fillId="0" borderId="0" xfId="0" applyFont="1" applyBorder="1" applyAlignment="1">
      <alignment horizontal="center" vertical="center" wrapText="1"/>
    </xf>
    <xf numFmtId="0" fontId="5" fillId="0" borderId="0" xfId="0" applyNumberFormat="1" applyFont="1" applyAlignment="1">
      <alignment horizontal="center" vertical="center" wrapText="1"/>
    </xf>
    <xf numFmtId="0" fontId="4" fillId="0" borderId="0" xfId="0" applyNumberFormat="1" applyFont="1" applyBorder="1" applyAlignment="1">
      <alignment horizontal="center" wrapText="1"/>
    </xf>
    <xf numFmtId="192" fontId="8" fillId="0" borderId="14" xfId="0" applyNumberFormat="1" applyFont="1" applyBorder="1" applyAlignment="1">
      <alignment horizontal="right" vertical="center"/>
    </xf>
    <xf numFmtId="192" fontId="8" fillId="0" borderId="4" xfId="0" applyNumberFormat="1" applyFont="1" applyBorder="1" applyAlignment="1">
      <alignment horizontal="right" vertical="center"/>
    </xf>
    <xf numFmtId="193" fontId="8" fillId="0" borderId="4" xfId="0" applyNumberFormat="1" applyFont="1" applyBorder="1" applyAlignment="1">
      <alignment horizontal="right" vertical="center"/>
    </xf>
    <xf numFmtId="193" fontId="8" fillId="0" borderId="15" xfId="0" applyNumberFormat="1" applyFont="1" applyBorder="1" applyAlignment="1">
      <alignment horizontal="right" vertical="center"/>
    </xf>
    <xf numFmtId="193" fontId="8" fillId="0" borderId="6" xfId="0" applyNumberFormat="1" applyFont="1" applyBorder="1" applyAlignment="1">
      <alignment horizontal="right" vertical="center"/>
    </xf>
    <xf numFmtId="193" fontId="8" fillId="0" borderId="2" xfId="0" applyNumberFormat="1" applyFont="1" applyBorder="1" applyAlignment="1">
      <alignment horizontal="right" vertical="center"/>
    </xf>
    <xf numFmtId="193" fontId="8" fillId="0" borderId="14" xfId="0" applyNumberFormat="1" applyFont="1" applyBorder="1" applyAlignment="1">
      <alignment horizontal="right" vertical="center"/>
    </xf>
    <xf numFmtId="192" fontId="8" fillId="0" borderId="12" xfId="0" applyNumberFormat="1" applyFont="1" applyBorder="1" applyAlignment="1">
      <alignment horizontal="right" vertical="center"/>
    </xf>
    <xf numFmtId="192" fontId="8" fillId="0" borderId="3" xfId="0" applyNumberFormat="1" applyFont="1" applyBorder="1" applyAlignment="1">
      <alignment horizontal="right" vertical="center"/>
    </xf>
    <xf numFmtId="193" fontId="8" fillId="0" borderId="3" xfId="0" applyNumberFormat="1" applyFont="1" applyBorder="1" applyAlignment="1">
      <alignment horizontal="right" vertical="center"/>
    </xf>
    <xf numFmtId="193" fontId="8" fillId="0" borderId="13" xfId="0" applyNumberFormat="1" applyFont="1" applyBorder="1" applyAlignment="1">
      <alignment horizontal="right" vertical="center"/>
    </xf>
    <xf numFmtId="193" fontId="8" fillId="0" borderId="5" xfId="0" applyNumberFormat="1" applyFont="1" applyBorder="1" applyAlignment="1">
      <alignment horizontal="right" vertical="center"/>
    </xf>
    <xf numFmtId="193" fontId="8" fillId="0" borderId="1" xfId="0" applyNumberFormat="1" applyFont="1" applyBorder="1" applyAlignment="1">
      <alignment horizontal="right" vertical="center"/>
    </xf>
    <xf numFmtId="0" fontId="9" fillId="0" borderId="0" xfId="0" applyFont="1" applyBorder="1"/>
    <xf numFmtId="0" fontId="10" fillId="0" borderId="0" xfId="0" applyFont="1"/>
    <xf numFmtId="0" fontId="9" fillId="0" borderId="0" xfId="0" applyFont="1"/>
    <xf numFmtId="0" fontId="9" fillId="0" borderId="0" xfId="0" applyFont="1" applyBorder="1" applyAlignment="1">
      <alignment wrapText="1"/>
    </xf>
    <xf numFmtId="193" fontId="8" fillId="0" borderId="12" xfId="0" applyNumberFormat="1" applyFont="1" applyBorder="1" applyAlignment="1">
      <alignment horizontal="right" vertical="center"/>
    </xf>
  </cellXfs>
  <cellStyles count="2">
    <cellStyle name="一般" xfId="0" builtinId="0"/>
    <cellStyle name="一般_1731-01-0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49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2050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2184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2053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F1B424B0-20CB-4D5D-9229-D35BEE672F7A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2054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D1FF7D9B-F811-4692-913A-0D447B1103C6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2055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D3FA2DC8-CD01-4E39-9FF3-4F382C4A86E3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2056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2057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2058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4759CD05-966B-4A3D-A78B-0D5132E32026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2059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2060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2061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2220DB68-5BDB-4E10-BDAE-12671D949CA6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7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4098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4227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4101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574E6BF8-2706-4D7E-BF8C-5985A8D5AA90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4102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FF56B5E3-CE21-4A4D-8390-EB219694CA68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4103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73B136A9-CF3E-4DE3-8981-0AD8342F0C17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4104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4105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4106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C6A6AC43-55C7-4943-BD46-F4FB5C06F66C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4107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4108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4109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/>
        <a:lstStyle/>
        <a:p>
          <a:fld id="{B9A3AEFE-E9FB-4E2D-BE0D-DDB1D3F5B0AB}" type="TxLink">
            <a:rPr lang="zh-TW" altLang="en-US"/>
            <a:t> </a:t>
          </a:fld>
          <a:endParaRPr lang="zh-TW" altLang="en-US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1" name="Text Box 1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5</xdr:col>
      <xdr:colOff>0</xdr:colOff>
      <xdr:row>12</xdr:row>
      <xdr:rowOff>0</xdr:rowOff>
    </xdr:from>
    <xdr:to>
      <xdr:col>6</xdr:col>
      <xdr:colOff>0</xdr:colOff>
      <xdr:row>12</xdr:row>
      <xdr:rowOff>0</xdr:rowOff>
    </xdr:to>
    <xdr:sp macro="" textlink="">
      <xdr:nvSpPr>
        <xdr:cNvPr id="5122" name="Text Box 2"/>
        <xdr:cNvSpPr txBox="1">
          <a:spLocks noChangeArrowheads="1"/>
        </xdr:cNvSpPr>
      </xdr:nvSpPr>
      <xdr:spPr bwMode="auto">
        <a:xfrm>
          <a:off x="2705100" y="3505200"/>
          <a:ext cx="4762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0">
            <a:defRPr sz="1000"/>
          </a:pPr>
          <a:r>
            <a:rPr lang="zh-TW" altLang="en-US" sz="1600" b="0" i="0" u="none" strike="noStrike" baseline="0">
              <a:solidFill>
                <a:srgbClr val="000000"/>
              </a:solidFill>
              <a:latin typeface="Times New Roman"/>
              <a:cs typeface="Times New Roman"/>
            </a:rPr>
            <a:t> </a:t>
          </a:r>
        </a:p>
      </xdr:txBody>
    </xdr:sp>
    <xdr:clientData/>
  </xdr:twoCellAnchor>
  <xdr:twoCellAnchor>
    <xdr:from>
      <xdr:col>0</xdr:col>
      <xdr:colOff>38100</xdr:colOff>
      <xdr:row>4</xdr:row>
      <xdr:rowOff>22860</xdr:rowOff>
    </xdr:from>
    <xdr:to>
      <xdr:col>21</xdr:col>
      <xdr:colOff>251460</xdr:colOff>
      <xdr:row>4</xdr:row>
      <xdr:rowOff>22860</xdr:rowOff>
    </xdr:to>
    <xdr:sp macro="" textlink="">
      <xdr:nvSpPr>
        <xdr:cNvPr id="5251" name="Line 3"/>
        <xdr:cNvSpPr>
          <a:spLocks noChangeShapeType="1"/>
        </xdr:cNvSpPr>
      </xdr:nvSpPr>
      <xdr:spPr bwMode="auto">
        <a:xfrm>
          <a:off x="38100" y="480060"/>
          <a:ext cx="10111740" cy="0"/>
        </a:xfrm>
        <a:prstGeom prst="line">
          <a:avLst/>
        </a:prstGeom>
        <a:noFill/>
        <a:ln w="19050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 editAs="oneCell">
    <xdr:from>
      <xdr:col>0</xdr:col>
      <xdr:colOff>0</xdr:colOff>
      <xdr:row>0</xdr:row>
      <xdr:rowOff>0</xdr:rowOff>
    </xdr:from>
    <xdr:to>
      <xdr:col>2</xdr:col>
      <xdr:colOff>270477</xdr:colOff>
      <xdr:row>3</xdr:row>
      <xdr:rowOff>6804</xdr:rowOff>
    </xdr:to>
    <xdr:sp macro="" textlink="A1">
      <xdr:nvSpPr>
        <xdr:cNvPr id="5125" name="報表類別"/>
        <xdr:cNvSpPr>
          <a:spLocks noChangeArrowheads="1" noTextEdit="1"/>
        </xdr:cNvSpPr>
      </xdr:nvSpPr>
      <xdr:spPr bwMode="auto">
        <a:xfrm>
          <a:off x="0" y="9525"/>
          <a:ext cx="1082489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fld id="{8614AF2B-F55E-484C-A734-2CE36CA6E266}" type="TxLink">
            <a:rPr lang="en-US" altLang="zh-TW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公　開　類</a:t>
          </a:fld>
          <a:endParaRPr lang="en-US" altLang="zh-TW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  <xdr:twoCellAnchor editAs="oneCell">
    <xdr:from>
      <xdr:col>0</xdr:col>
      <xdr:colOff>0</xdr:colOff>
      <xdr:row>3</xdr:row>
      <xdr:rowOff>6804</xdr:rowOff>
    </xdr:from>
    <xdr:to>
      <xdr:col>2</xdr:col>
      <xdr:colOff>270477</xdr:colOff>
      <xdr:row>4</xdr:row>
      <xdr:rowOff>13607</xdr:rowOff>
    </xdr:to>
    <xdr:sp macro="" textlink="C1">
      <xdr:nvSpPr>
        <xdr:cNvPr id="5126" name="報表週期"/>
        <xdr:cNvSpPr>
          <a:spLocks noChangeArrowheads="1" noTextEdit="1"/>
        </xdr:cNvSpPr>
      </xdr:nvSpPr>
      <xdr:spPr bwMode="auto">
        <a:xfrm>
          <a:off x="0" y="238125"/>
          <a:ext cx="1082489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89DB8FBD-9B56-4BCA-B857-DECF072F6938}" type="TxLink">
            <a:rPr lang="zh-TW" altLang="en-US"/>
            <a:t>月　　　報</a:t>
          </a:fld>
          <a:endParaRPr lang="zh-TW" altLang="en-US"/>
        </a:p>
      </xdr:txBody>
    </xdr:sp>
    <xdr:clientData/>
  </xdr:twoCellAnchor>
  <xdr:twoCellAnchor editAs="oneCell">
    <xdr:from>
      <xdr:col>2</xdr:col>
      <xdr:colOff>299153</xdr:colOff>
      <xdr:row>2</xdr:row>
      <xdr:rowOff>219075</xdr:rowOff>
    </xdr:from>
    <xdr:to>
      <xdr:col>20</xdr:col>
      <xdr:colOff>172230</xdr:colOff>
      <xdr:row>3</xdr:row>
      <xdr:rowOff>225879</xdr:rowOff>
    </xdr:to>
    <xdr:sp macro="" textlink="D1">
      <xdr:nvSpPr>
        <xdr:cNvPr id="5127" name="報表類別"/>
        <xdr:cNvSpPr>
          <a:spLocks noChangeArrowheads="1" noTextEdit="1"/>
        </xdr:cNvSpPr>
      </xdr:nvSpPr>
      <xdr:spPr bwMode="auto">
        <a:xfrm>
          <a:off x="1111227" y="219075"/>
          <a:ext cx="9349638" cy="238125"/>
        </a:xfrm>
        <a:prstGeom prst="rect">
          <a:avLst/>
        </a:prstGeom>
        <a:solidFill>
          <a:srgbClr val="FFFFFF"/>
        </a:solidFill>
        <a:ln w="19050">
          <a:noFill/>
          <a:miter lim="800000"/>
          <a:headEnd/>
          <a:tailEnd/>
        </a:ln>
      </xdr:spPr>
      <xdr:txBody>
        <a:bodyPr/>
        <a:lstStyle/>
        <a:p>
          <a:fld id="{64077EFE-4490-4622-8913-5901E418E7A7}" type="TxLink">
            <a:rPr lang="zh-TW" altLang="en-US"/>
            <a:t>次月10日前填報</a:t>
          </a:fld>
          <a:endParaRPr lang="zh-TW" altLang="en-US"/>
        </a:p>
      </xdr:txBody>
    </xdr:sp>
    <xdr:clientData/>
  </xdr:twoCellAnchor>
  <xdr:twoCellAnchor editAs="oneCell">
    <xdr:from>
      <xdr:col>20</xdr:col>
      <xdr:colOff>43780</xdr:colOff>
      <xdr:row>0</xdr:row>
      <xdr:rowOff>0</xdr:rowOff>
    </xdr:from>
    <xdr:to>
      <xdr:col>22</xdr:col>
      <xdr:colOff>147372</xdr:colOff>
      <xdr:row>3</xdr:row>
      <xdr:rowOff>6804</xdr:rowOff>
    </xdr:to>
    <xdr:sp macro="" textlink="">
      <xdr:nvSpPr>
        <xdr:cNvPr id="5128" name="編製機關"/>
        <xdr:cNvSpPr>
          <a:spLocks noChangeArrowheads="1"/>
        </xdr:cNvSpPr>
      </xdr:nvSpPr>
      <xdr:spPr bwMode="auto">
        <a:xfrm>
          <a:off x="10317173" y="9525"/>
          <a:ext cx="900477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編製機關</a:t>
          </a:r>
        </a:p>
      </xdr:txBody>
    </xdr:sp>
    <xdr:clientData/>
  </xdr:twoCellAnchor>
  <xdr:twoCellAnchor editAs="oneCell">
    <xdr:from>
      <xdr:col>20</xdr:col>
      <xdr:colOff>43780</xdr:colOff>
      <xdr:row>3</xdr:row>
      <xdr:rowOff>6804</xdr:rowOff>
    </xdr:from>
    <xdr:to>
      <xdr:col>22</xdr:col>
      <xdr:colOff>147372</xdr:colOff>
      <xdr:row>4</xdr:row>
      <xdr:rowOff>13607</xdr:rowOff>
    </xdr:to>
    <xdr:sp macro="" textlink="">
      <xdr:nvSpPr>
        <xdr:cNvPr id="5129" name="表號"/>
        <xdr:cNvSpPr>
          <a:spLocks noChangeArrowheads="1"/>
        </xdr:cNvSpPr>
      </xdr:nvSpPr>
      <xdr:spPr bwMode="auto">
        <a:xfrm>
          <a:off x="10317173" y="238125"/>
          <a:ext cx="900477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表　　號　　　報</a:t>
          </a:r>
        </a:p>
      </xdr:txBody>
    </xdr:sp>
    <xdr:clientData/>
  </xdr:twoCellAnchor>
  <xdr:twoCellAnchor editAs="oneCell">
    <xdr:from>
      <xdr:col>22</xdr:col>
      <xdr:colOff>118684</xdr:colOff>
      <xdr:row>0</xdr:row>
      <xdr:rowOff>0</xdr:rowOff>
    </xdr:from>
    <xdr:to>
      <xdr:col>25</xdr:col>
      <xdr:colOff>592455</xdr:colOff>
      <xdr:row>3</xdr:row>
      <xdr:rowOff>6804</xdr:rowOff>
    </xdr:to>
    <xdr:sp macro="" textlink="B1">
      <xdr:nvSpPr>
        <xdr:cNvPr id="5130" name="報表類別"/>
        <xdr:cNvSpPr>
          <a:spLocks noChangeArrowheads="1" noTextEdit="1"/>
        </xdr:cNvSpPr>
      </xdr:nvSpPr>
      <xdr:spPr bwMode="auto">
        <a:xfrm>
          <a:off x="11188911" y="9525"/>
          <a:ext cx="1954228" cy="228600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/>
        <a:lstStyle/>
        <a:p>
          <a:fld id="{B4E70793-4E80-4E38-8488-18250D1AD50F}" type="TxLink">
            <a:rPr lang="en-US" altLang="en-US" sz="1200" b="0" i="0" u="none" strike="noStrike">
              <a:solidFill>
                <a:srgbClr val="000000"/>
              </a:solidFill>
              <a:latin typeface="Times New Roman"/>
              <a:cs typeface="Times New Roman"/>
            </a:rPr>
            <a:t>嘉義縣警察局</a:t>
          </a:fld>
          <a:endParaRPr lang="zh-TW" altLang="en-US"/>
        </a:p>
      </xdr:txBody>
    </xdr:sp>
    <xdr:clientData/>
  </xdr:twoCellAnchor>
  <xdr:twoCellAnchor editAs="oneCell">
    <xdr:from>
      <xdr:col>22</xdr:col>
      <xdr:colOff>118684</xdr:colOff>
      <xdr:row>3</xdr:row>
      <xdr:rowOff>6804</xdr:rowOff>
    </xdr:from>
    <xdr:to>
      <xdr:col>25</xdr:col>
      <xdr:colOff>592455</xdr:colOff>
      <xdr:row>4</xdr:row>
      <xdr:rowOff>13607</xdr:rowOff>
    </xdr:to>
    <xdr:sp macro="" textlink="">
      <xdr:nvSpPr>
        <xdr:cNvPr id="5131" name="報表類別"/>
        <xdr:cNvSpPr>
          <a:spLocks noChangeArrowheads="1"/>
        </xdr:cNvSpPr>
      </xdr:nvSpPr>
      <xdr:spPr bwMode="auto">
        <a:xfrm>
          <a:off x="11188911" y="238125"/>
          <a:ext cx="1954228" cy="238125"/>
        </a:xfrm>
        <a:prstGeom prst="rect">
          <a:avLst/>
        </a:prstGeom>
        <a:solidFill>
          <a:srgbClr val="FFFFFF"/>
        </a:solidFill>
        <a:ln w="19050">
          <a:solidFill>
            <a:srgbClr val="000000"/>
          </a:solidFill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ctr" rtl="0">
            <a:defRPr sz="1000"/>
          </a:pPr>
          <a:r>
            <a:rPr lang="en-US" altLang="zh-TW" sz="1400" b="0" i="0" u="none" strike="noStrike" baseline="0">
              <a:solidFill>
                <a:srgbClr val="000000"/>
              </a:solidFill>
              <a:latin typeface="新細明體"/>
              <a:ea typeface="新細明體"/>
            </a:rPr>
            <a:t>10951-01-06-2</a:t>
          </a:r>
        </a:p>
      </xdr:txBody>
    </xdr:sp>
    <xdr:clientData/>
  </xdr:twoCellAnchor>
  <xdr:twoCellAnchor editAs="oneCell">
    <xdr:from>
      <xdr:col>20</xdr:col>
      <xdr:colOff>170273</xdr:colOff>
      <xdr:row>5</xdr:row>
      <xdr:rowOff>13607</xdr:rowOff>
    </xdr:from>
    <xdr:to>
      <xdr:col>25</xdr:col>
      <xdr:colOff>563670</xdr:colOff>
      <xdr:row>5</xdr:row>
      <xdr:rowOff>270782</xdr:rowOff>
    </xdr:to>
    <xdr:sp macro="" textlink="">
      <xdr:nvSpPr>
        <xdr:cNvPr id="5132" name="報表類別"/>
        <xdr:cNvSpPr>
          <a:spLocks noChangeArrowheads="1"/>
        </xdr:cNvSpPr>
      </xdr:nvSpPr>
      <xdr:spPr bwMode="auto">
        <a:xfrm>
          <a:off x="10451286" y="1047750"/>
          <a:ext cx="2663114" cy="257175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r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單位：人</a:t>
          </a:r>
        </a:p>
      </xdr:txBody>
    </xdr:sp>
    <xdr:clientData/>
  </xdr:twoCellAnchor>
  <xdr:twoCellAnchor editAs="oneCell">
    <xdr:from>
      <xdr:col>20</xdr:col>
      <xdr:colOff>199012</xdr:colOff>
      <xdr:row>32</xdr:row>
      <xdr:rowOff>47625</xdr:rowOff>
    </xdr:from>
    <xdr:to>
      <xdr:col>25</xdr:col>
      <xdr:colOff>573298</xdr:colOff>
      <xdr:row>32</xdr:row>
      <xdr:rowOff>333375</xdr:rowOff>
    </xdr:to>
    <xdr:sp macro="" textlink="F2">
      <xdr:nvSpPr>
        <xdr:cNvPr id="5133" name="報表類別"/>
        <xdr:cNvSpPr>
          <a:spLocks noChangeArrowheads="1" noTextEdit="1"/>
        </xdr:cNvSpPr>
      </xdr:nvSpPr>
      <xdr:spPr bwMode="auto">
        <a:xfrm>
          <a:off x="10480025" y="7953375"/>
          <a:ext cx="2643955" cy="285750"/>
        </a:xfrm>
        <a:prstGeom prst="rect">
          <a:avLst/>
        </a:prstGeom>
        <a:noFill/>
        <a:ln w="19050">
          <a:noFill/>
          <a:miter lim="800000"/>
          <a:headEnd/>
          <a:tailEnd/>
        </a:ln>
      </xdr:spPr>
      <xdr:txBody>
        <a:bodyPr vertOverflow="clip" wrap="square" lIns="0" tIns="0" rIns="0" bIns="0" anchor="ctr" upright="1"/>
        <a:lstStyle/>
        <a:p>
          <a:pPr algn="r" rtl="0">
            <a:defRPr sz="1000"/>
          </a:pPr>
          <a:fld id="{673A3B1A-045D-42EE-881F-4E69A55B7505}" type="TxLink">
            <a:rPr lang="zh-TW" altLang="en-US" sz="1400" b="0" i="0" u="none" strike="noStrike" baseline="0">
              <a:solidFill>
                <a:srgbClr val="000000"/>
              </a:solidFill>
              <a:latin typeface="標楷體"/>
              <a:ea typeface="標楷體"/>
            </a:rPr>
            <a:t>中華民國106年 7月 3日編製</a:t>
          </a:fld>
          <a:endParaRPr lang="zh-TW" altLang="en-US" sz="1400" b="0" i="0" u="none" strike="noStrike" baseline="0">
            <a:solidFill>
              <a:srgbClr val="000000"/>
            </a:solidFill>
            <a:latin typeface="標楷體"/>
            <a:ea typeface="標楷體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Z36"/>
  <sheetViews>
    <sheetView tabSelected="1"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77</v>
      </c>
      <c r="F1" s="110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6月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29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42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30</v>
      </c>
      <c r="F8" s="30" t="s">
        <v>31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32</v>
      </c>
      <c r="T8" s="34" t="s">
        <v>1</v>
      </c>
      <c r="U8" s="37" t="s">
        <v>43</v>
      </c>
      <c r="V8" s="38"/>
      <c r="W8" s="39"/>
      <c r="X8" s="37" t="s">
        <v>22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33</v>
      </c>
      <c r="G9" s="49" t="s">
        <v>34</v>
      </c>
      <c r="H9" s="49"/>
      <c r="I9" s="50"/>
      <c r="J9" s="51" t="s">
        <v>35</v>
      </c>
      <c r="K9" s="49"/>
      <c r="L9" s="50"/>
      <c r="M9" s="46" t="s">
        <v>36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37</v>
      </c>
      <c r="H10" s="23" t="s">
        <v>38</v>
      </c>
      <c r="I10" s="25" t="s">
        <v>39</v>
      </c>
      <c r="J10" s="21" t="s">
        <v>37</v>
      </c>
      <c r="K10" s="23" t="s">
        <v>38</v>
      </c>
      <c r="L10" s="25" t="s">
        <v>39</v>
      </c>
      <c r="M10" s="51" t="s">
        <v>40</v>
      </c>
      <c r="N10" s="49"/>
      <c r="O10" s="50"/>
      <c r="P10" s="49" t="s">
        <v>41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37</v>
      </c>
      <c r="N11" s="16" t="s">
        <v>38</v>
      </c>
      <c r="O11" s="17" t="s">
        <v>39</v>
      </c>
      <c r="P11" s="16" t="s">
        <v>37</v>
      </c>
      <c r="Q11" s="16" t="s">
        <v>38</v>
      </c>
      <c r="R11" s="17" t="s">
        <v>39</v>
      </c>
      <c r="S11" s="79"/>
      <c r="T11" s="36"/>
      <c r="U11" s="18" t="s">
        <v>2</v>
      </c>
      <c r="V11" s="15" t="s">
        <v>27</v>
      </c>
      <c r="W11" s="19" t="s">
        <v>28</v>
      </c>
      <c r="X11" s="18" t="s">
        <v>2</v>
      </c>
      <c r="Y11" s="15" t="s">
        <v>27</v>
      </c>
      <c r="Z11" s="20" t="s">
        <v>28</v>
      </c>
    </row>
    <row r="12" spans="1:26" s="2" customFormat="1" ht="17.399999999999999" customHeight="1" x14ac:dyDescent="0.25">
      <c r="A12" s="86" t="s">
        <v>25</v>
      </c>
      <c r="B12" s="86" t="s">
        <v>11</v>
      </c>
      <c r="C12" s="65" t="s">
        <v>24</v>
      </c>
      <c r="D12" s="66"/>
      <c r="E12" s="102">
        <v>6</v>
      </c>
      <c r="F12" s="103">
        <v>6</v>
      </c>
      <c r="G12" s="104">
        <v>0</v>
      </c>
      <c r="H12" s="103">
        <v>6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6</v>
      </c>
      <c r="F18" s="96">
        <v>6</v>
      </c>
      <c r="G18" s="97">
        <v>0</v>
      </c>
      <c r="H18" s="96">
        <v>6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26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18</v>
      </c>
      <c r="C22" s="55" t="s">
        <v>24</v>
      </c>
      <c r="D22" s="56"/>
      <c r="E22" s="95">
        <v>6</v>
      </c>
      <c r="F22" s="96">
        <v>6</v>
      </c>
      <c r="G22" s="97">
        <v>0</v>
      </c>
      <c r="H22" s="96">
        <v>6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15</v>
      </c>
      <c r="D23" s="12" t="s">
        <v>12</v>
      </c>
      <c r="E23" s="95">
        <v>6</v>
      </c>
      <c r="F23" s="96">
        <v>6</v>
      </c>
      <c r="G23" s="97">
        <v>0</v>
      </c>
      <c r="H23" s="96">
        <v>6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19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5</v>
      </c>
      <c r="F25" s="96">
        <v>5</v>
      </c>
      <c r="G25" s="97">
        <v>0</v>
      </c>
      <c r="H25" s="96">
        <v>5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95">
        <v>1</v>
      </c>
      <c r="F26" s="96">
        <v>1</v>
      </c>
      <c r="G26" s="97">
        <v>0</v>
      </c>
      <c r="H26" s="96">
        <v>1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23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20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21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0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Z36"/>
  <sheetViews>
    <sheetView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80</v>
      </c>
      <c r="F1" s="110" t="s">
        <v>78</v>
      </c>
    </row>
    <row r="2" spans="1:26" s="6" customFormat="1" ht="28.5" hidden="1" customHeight="1" x14ac:dyDescent="0.3">
      <c r="A2" s="8"/>
      <c r="B2" s="8"/>
      <c r="C2" s="8"/>
      <c r="D2" s="7"/>
      <c r="F2" s="6" t="str">
        <f>IF(LEN(A2)&gt;0,"中華" &amp; A2 &amp; "編製","")</f>
        <v/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嘉義縣警察機關職員退休、資遣、撫卹人數(續1)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6月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73</v>
      </c>
      <c r="B12" s="86" t="s">
        <v>62</v>
      </c>
      <c r="C12" s="65" t="s">
        <v>63</v>
      </c>
      <c r="D12" s="66"/>
      <c r="E12" s="102">
        <v>6</v>
      </c>
      <c r="F12" s="103">
        <v>6</v>
      </c>
      <c r="G12" s="104">
        <v>0</v>
      </c>
      <c r="H12" s="103">
        <v>6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95">
        <v>6</v>
      </c>
      <c r="F18" s="96">
        <v>6</v>
      </c>
      <c r="G18" s="97">
        <v>0</v>
      </c>
      <c r="H18" s="96">
        <v>6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95">
        <v>6</v>
      </c>
      <c r="F22" s="96">
        <v>6</v>
      </c>
      <c r="G22" s="97">
        <v>0</v>
      </c>
      <c r="H22" s="96">
        <v>6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95">
        <v>6</v>
      </c>
      <c r="F23" s="96">
        <v>6</v>
      </c>
      <c r="G23" s="97">
        <v>0</v>
      </c>
      <c r="H23" s="96">
        <v>6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95">
        <v>5</v>
      </c>
      <c r="F25" s="96">
        <v>5</v>
      </c>
      <c r="G25" s="97">
        <v>0</v>
      </c>
      <c r="H25" s="96">
        <v>5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95">
        <v>1</v>
      </c>
      <c r="F26" s="96">
        <v>1</v>
      </c>
      <c r="G26" s="97">
        <v>0</v>
      </c>
      <c r="H26" s="96">
        <v>1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主辦業務主管　　　　　　　　　　　　機關長官　　　　　　　　　　　
　　　　　　　　　　　　　　　　　　　　　　　　　　主辦統計主管","")</f>
        <v/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IF(LEN(A2)&gt;0,"資料來源："&amp;C2,"")</f>
        <v/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SUBSTITUTE(IF(LEN(A2)&gt;0,"填表說明："&amp;D2,""),CHAR(10),CHAR(10)&amp;"　　　　　")</f>
        <v/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J10:J11"/>
    <mergeCell ref="K10:K11"/>
    <mergeCell ref="L10:L11"/>
    <mergeCell ref="F9:F11"/>
    <mergeCell ref="G10:G11"/>
    <mergeCell ref="H10:H11"/>
    <mergeCell ref="I10:I11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</mergeCells>
  <phoneticPr fontId="2" type="noConversion"/>
  <pageMargins left="0.74803149606299213" right="0.74803149606299213" top="0.59055118110236227" bottom="0.59055118110236227" header="0.31496062992125984" footer="0.31496062992125984"/>
  <pageSetup paperSize="8" scale="70" orientation="landscape" horizontalDpi="12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36"/>
  <sheetViews>
    <sheetView topLeftCell="A3" zoomScale="70" zoomScaleNormal="85" workbookViewId="0"/>
  </sheetViews>
  <sheetFormatPr defaultRowHeight="12" x14ac:dyDescent="0.25"/>
  <cols>
    <col min="1" max="3" width="6.85546875" style="3" customWidth="1"/>
    <col min="4" max="4" width="18.42578125" style="3" customWidth="1"/>
    <col min="5" max="6" width="8.28515625" customWidth="1"/>
    <col min="7" max="8" width="7.85546875" customWidth="1"/>
    <col min="9" max="9" width="12.28515625" customWidth="1"/>
    <col min="10" max="11" width="6.85546875" customWidth="1"/>
    <col min="12" max="12" width="12.28515625" customWidth="1"/>
    <col min="13" max="14" width="7.85546875" customWidth="1"/>
    <col min="15" max="15" width="12.28515625" customWidth="1"/>
    <col min="16" max="17" width="6.85546875" customWidth="1"/>
    <col min="18" max="18" width="12.28515625" customWidth="1"/>
    <col min="19" max="19" width="6.85546875" customWidth="1"/>
    <col min="20" max="20" width="8.28515625" customWidth="1"/>
    <col min="21" max="22" width="6.85546875" customWidth="1"/>
    <col min="23" max="23" width="11.28515625" customWidth="1"/>
    <col min="24" max="25" width="6.85546875" customWidth="1"/>
    <col min="26" max="26" width="11.28515625" customWidth="1"/>
  </cols>
  <sheetData>
    <row r="1" spans="1:26" s="6" customFormat="1" ht="31.5" hidden="1" customHeight="1" x14ac:dyDescent="0.7">
      <c r="A1" s="108" t="s">
        <v>79</v>
      </c>
      <c r="B1" s="108" t="s">
        <v>74</v>
      </c>
      <c r="C1" s="108" t="s">
        <v>75</v>
      </c>
      <c r="D1" s="108" t="s">
        <v>76</v>
      </c>
      <c r="E1" s="109" t="s">
        <v>83</v>
      </c>
      <c r="F1" s="110" t="s">
        <v>78</v>
      </c>
    </row>
    <row r="2" spans="1:26" s="6" customFormat="1" ht="28.5" hidden="1" customHeight="1" x14ac:dyDescent="0.4">
      <c r="A2" s="108" t="s">
        <v>84</v>
      </c>
      <c r="B2" s="108" t="s">
        <v>81</v>
      </c>
      <c r="C2" s="111" t="s">
        <v>82</v>
      </c>
      <c r="D2" s="7"/>
      <c r="F2" s="6" t="str">
        <f>IF(LEN(A2)&gt;0,"中華" &amp; A2 &amp; "編製","")</f>
        <v>中華民國106年 7月 3日編製</v>
      </c>
    </row>
    <row r="3" spans="1:26" s="3" customFormat="1" ht="18" customHeight="1" x14ac:dyDescent="0.3">
      <c r="A3" s="92"/>
      <c r="B3" s="92"/>
      <c r="C3" s="92"/>
      <c r="D3" s="92"/>
      <c r="E3" s="5"/>
      <c r="F3" s="5"/>
      <c r="G3" s="5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s="3" customFormat="1" ht="18" customHeight="1" x14ac:dyDescent="0.3">
      <c r="A4" s="92"/>
      <c r="B4" s="92"/>
      <c r="C4" s="92"/>
      <c r="D4" s="92"/>
      <c r="E4" s="10"/>
      <c r="F4" s="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5"/>
      <c r="S4" s="5"/>
      <c r="T4" s="5"/>
      <c r="U4" s="5"/>
      <c r="V4" s="5"/>
      <c r="W4" s="5"/>
      <c r="X4" s="5"/>
      <c r="Y4" s="5"/>
      <c r="Z4" s="5"/>
    </row>
    <row r="5" spans="1:26" ht="45" customHeight="1" x14ac:dyDescent="0.25">
      <c r="A5" s="93" t="str">
        <f>E1</f>
        <v>嘉義縣警察機關職員退休、資遣、撫卹人數(續2完)</v>
      </c>
      <c r="B5" s="93"/>
      <c r="C5" s="93"/>
      <c r="D5" s="93"/>
      <c r="E5" s="93"/>
      <c r="F5" s="93"/>
      <c r="G5" s="93"/>
      <c r="H5" s="93"/>
      <c r="I5" s="93"/>
      <c r="J5" s="93"/>
      <c r="K5" s="93"/>
      <c r="L5" s="93"/>
      <c r="M5" s="93"/>
      <c r="N5" s="93"/>
      <c r="O5" s="93"/>
      <c r="P5" s="93"/>
      <c r="Q5" s="93"/>
      <c r="R5" s="93"/>
      <c r="S5" s="93"/>
      <c r="T5" s="93"/>
      <c r="U5" s="93"/>
      <c r="V5" s="93"/>
      <c r="W5" s="93"/>
      <c r="X5" s="93"/>
      <c r="Y5" s="93"/>
      <c r="Z5" s="93"/>
    </row>
    <row r="6" spans="1:26" ht="24.9" customHeight="1" thickBot="1" x14ac:dyDescent="0.45">
      <c r="A6" s="94" t="str">
        <f>F1</f>
        <v>中華民國106年 6月</v>
      </c>
      <c r="B6" s="94"/>
      <c r="C6" s="94"/>
      <c r="D6" s="94"/>
      <c r="E6" s="94"/>
      <c r="F6" s="94"/>
      <c r="G6" s="94"/>
      <c r="H6" s="94"/>
      <c r="I6" s="94"/>
      <c r="J6" s="94"/>
      <c r="K6" s="94"/>
      <c r="L6" s="94"/>
      <c r="M6" s="94"/>
      <c r="N6" s="94"/>
      <c r="O6" s="94"/>
      <c r="P6" s="94"/>
      <c r="Q6" s="94"/>
      <c r="R6" s="94"/>
      <c r="S6" s="94"/>
      <c r="T6" s="94"/>
      <c r="U6" s="94"/>
      <c r="V6" s="94"/>
      <c r="W6" s="94"/>
      <c r="X6" s="94"/>
      <c r="Y6" s="94"/>
      <c r="Z6" s="94"/>
    </row>
    <row r="7" spans="1:26" s="1" customFormat="1" ht="15.9" customHeight="1" x14ac:dyDescent="0.25">
      <c r="A7" s="71"/>
      <c r="B7" s="71"/>
      <c r="C7" s="71"/>
      <c r="D7" s="72"/>
      <c r="E7" s="80" t="s">
        <v>44</v>
      </c>
      <c r="F7" s="81"/>
      <c r="G7" s="81"/>
      <c r="H7" s="81"/>
      <c r="I7" s="81"/>
      <c r="J7" s="81"/>
      <c r="K7" s="81"/>
      <c r="L7" s="81"/>
      <c r="M7" s="81"/>
      <c r="N7" s="81"/>
      <c r="O7" s="81"/>
      <c r="P7" s="81"/>
      <c r="Q7" s="81"/>
      <c r="R7" s="81"/>
      <c r="S7" s="82"/>
      <c r="T7" s="33" t="s">
        <v>45</v>
      </c>
      <c r="U7" s="33"/>
      <c r="V7" s="33"/>
      <c r="W7" s="33"/>
      <c r="X7" s="33"/>
      <c r="Y7" s="33"/>
      <c r="Z7" s="33"/>
    </row>
    <row r="8" spans="1:26" s="1" customFormat="1" ht="15.9" customHeight="1" x14ac:dyDescent="0.25">
      <c r="A8" s="73"/>
      <c r="B8" s="73"/>
      <c r="C8" s="73"/>
      <c r="D8" s="74"/>
      <c r="E8" s="60" t="s">
        <v>46</v>
      </c>
      <c r="F8" s="30" t="s">
        <v>47</v>
      </c>
      <c r="G8" s="31"/>
      <c r="H8" s="31"/>
      <c r="I8" s="31"/>
      <c r="J8" s="31"/>
      <c r="K8" s="31"/>
      <c r="L8" s="31"/>
      <c r="M8" s="31"/>
      <c r="N8" s="31"/>
      <c r="O8" s="31"/>
      <c r="P8" s="31"/>
      <c r="Q8" s="31"/>
      <c r="R8" s="32"/>
      <c r="S8" s="77" t="s">
        <v>48</v>
      </c>
      <c r="T8" s="34" t="s">
        <v>46</v>
      </c>
      <c r="U8" s="37" t="s">
        <v>49</v>
      </c>
      <c r="V8" s="38"/>
      <c r="W8" s="39"/>
      <c r="X8" s="37" t="s">
        <v>50</v>
      </c>
      <c r="Y8" s="38"/>
      <c r="Z8" s="38"/>
    </row>
    <row r="9" spans="1:26" s="1" customFormat="1" ht="15.9" customHeight="1" x14ac:dyDescent="0.25">
      <c r="A9" s="73"/>
      <c r="B9" s="73"/>
      <c r="C9" s="73"/>
      <c r="D9" s="74"/>
      <c r="E9" s="61"/>
      <c r="F9" s="27" t="s">
        <v>51</v>
      </c>
      <c r="G9" s="49" t="s">
        <v>52</v>
      </c>
      <c r="H9" s="49"/>
      <c r="I9" s="50"/>
      <c r="J9" s="51" t="s">
        <v>53</v>
      </c>
      <c r="K9" s="49"/>
      <c r="L9" s="50"/>
      <c r="M9" s="46" t="s">
        <v>54</v>
      </c>
      <c r="N9" s="47"/>
      <c r="O9" s="47"/>
      <c r="P9" s="47"/>
      <c r="Q9" s="47"/>
      <c r="R9" s="48"/>
      <c r="S9" s="78"/>
      <c r="T9" s="35"/>
      <c r="U9" s="40"/>
      <c r="V9" s="41"/>
      <c r="W9" s="42"/>
      <c r="X9" s="40"/>
      <c r="Y9" s="41"/>
      <c r="Z9" s="41"/>
    </row>
    <row r="10" spans="1:26" s="1" customFormat="1" ht="15.9" customHeight="1" x14ac:dyDescent="0.25">
      <c r="A10" s="73"/>
      <c r="B10" s="73"/>
      <c r="C10" s="73"/>
      <c r="D10" s="74"/>
      <c r="E10" s="61"/>
      <c r="F10" s="28"/>
      <c r="G10" s="21" t="s">
        <v>55</v>
      </c>
      <c r="H10" s="23" t="s">
        <v>56</v>
      </c>
      <c r="I10" s="25" t="s">
        <v>57</v>
      </c>
      <c r="J10" s="21" t="s">
        <v>55</v>
      </c>
      <c r="K10" s="23" t="s">
        <v>56</v>
      </c>
      <c r="L10" s="25" t="s">
        <v>57</v>
      </c>
      <c r="M10" s="51" t="s">
        <v>58</v>
      </c>
      <c r="N10" s="49"/>
      <c r="O10" s="50"/>
      <c r="P10" s="49" t="s">
        <v>59</v>
      </c>
      <c r="Q10" s="49"/>
      <c r="R10" s="50"/>
      <c r="S10" s="78"/>
      <c r="T10" s="35"/>
      <c r="U10" s="43"/>
      <c r="V10" s="44"/>
      <c r="W10" s="45"/>
      <c r="X10" s="43"/>
      <c r="Y10" s="44"/>
      <c r="Z10" s="44"/>
    </row>
    <row r="11" spans="1:26" s="1" customFormat="1" ht="90" customHeight="1" thickBot="1" x14ac:dyDescent="0.3">
      <c r="A11" s="75"/>
      <c r="B11" s="75"/>
      <c r="C11" s="75"/>
      <c r="D11" s="76"/>
      <c r="E11" s="62"/>
      <c r="F11" s="29"/>
      <c r="G11" s="22"/>
      <c r="H11" s="24"/>
      <c r="I11" s="26"/>
      <c r="J11" s="22"/>
      <c r="K11" s="24"/>
      <c r="L11" s="26"/>
      <c r="M11" s="16" t="s">
        <v>55</v>
      </c>
      <c r="N11" s="16" t="s">
        <v>56</v>
      </c>
      <c r="O11" s="17" t="s">
        <v>57</v>
      </c>
      <c r="P11" s="16" t="s">
        <v>55</v>
      </c>
      <c r="Q11" s="16" t="s">
        <v>56</v>
      </c>
      <c r="R11" s="17" t="s">
        <v>57</v>
      </c>
      <c r="S11" s="79"/>
      <c r="T11" s="36"/>
      <c r="U11" s="18" t="s">
        <v>51</v>
      </c>
      <c r="V11" s="15" t="s">
        <v>60</v>
      </c>
      <c r="W11" s="19" t="s">
        <v>61</v>
      </c>
      <c r="X11" s="18" t="s">
        <v>51</v>
      </c>
      <c r="Y11" s="15" t="s">
        <v>60</v>
      </c>
      <c r="Z11" s="20" t="s">
        <v>61</v>
      </c>
    </row>
    <row r="12" spans="1:26" s="2" customFormat="1" ht="17.399999999999999" customHeight="1" x14ac:dyDescent="0.25">
      <c r="A12" s="86" t="s">
        <v>72</v>
      </c>
      <c r="B12" s="86" t="s">
        <v>62</v>
      </c>
      <c r="C12" s="65" t="s">
        <v>63</v>
      </c>
      <c r="D12" s="66"/>
      <c r="E12" s="112">
        <v>0</v>
      </c>
      <c r="F12" s="104">
        <v>0</v>
      </c>
      <c r="G12" s="104">
        <v>0</v>
      </c>
      <c r="H12" s="104">
        <v>0</v>
      </c>
      <c r="I12" s="104">
        <v>0</v>
      </c>
      <c r="J12" s="104">
        <v>0</v>
      </c>
      <c r="K12" s="104">
        <v>0</v>
      </c>
      <c r="L12" s="104">
        <v>0</v>
      </c>
      <c r="M12" s="104">
        <v>0</v>
      </c>
      <c r="N12" s="104">
        <v>0</v>
      </c>
      <c r="O12" s="104">
        <v>0</v>
      </c>
      <c r="P12" s="104">
        <v>0</v>
      </c>
      <c r="Q12" s="104">
        <v>0</v>
      </c>
      <c r="R12" s="104">
        <v>0</v>
      </c>
      <c r="S12" s="105">
        <v>0</v>
      </c>
      <c r="T12" s="106">
        <v>0</v>
      </c>
      <c r="U12" s="104">
        <v>0</v>
      </c>
      <c r="V12" s="104">
        <v>0</v>
      </c>
      <c r="W12" s="104">
        <v>0</v>
      </c>
      <c r="X12" s="104">
        <v>0</v>
      </c>
      <c r="Y12" s="104">
        <v>0</v>
      </c>
      <c r="Z12" s="107">
        <v>0</v>
      </c>
    </row>
    <row r="13" spans="1:26" s="2" customFormat="1" ht="17.399999999999999" customHeight="1" x14ac:dyDescent="0.25">
      <c r="A13" s="87"/>
      <c r="B13" s="87"/>
      <c r="C13" s="63" t="s">
        <v>3</v>
      </c>
      <c r="D13" s="64"/>
      <c r="E13" s="101">
        <v>0</v>
      </c>
      <c r="F13" s="97">
        <v>0</v>
      </c>
      <c r="G13" s="97">
        <v>0</v>
      </c>
      <c r="H13" s="97">
        <v>0</v>
      </c>
      <c r="I13" s="97">
        <v>0</v>
      </c>
      <c r="J13" s="97">
        <v>0</v>
      </c>
      <c r="K13" s="97">
        <v>0</v>
      </c>
      <c r="L13" s="97">
        <v>0</v>
      </c>
      <c r="M13" s="97">
        <v>0</v>
      </c>
      <c r="N13" s="97">
        <v>0</v>
      </c>
      <c r="O13" s="97">
        <v>0</v>
      </c>
      <c r="P13" s="97">
        <v>0</v>
      </c>
      <c r="Q13" s="97">
        <v>0</v>
      </c>
      <c r="R13" s="97">
        <v>0</v>
      </c>
      <c r="S13" s="98">
        <v>0</v>
      </c>
      <c r="T13" s="99">
        <v>0</v>
      </c>
      <c r="U13" s="97">
        <v>0</v>
      </c>
      <c r="V13" s="97">
        <v>0</v>
      </c>
      <c r="W13" s="97">
        <v>0</v>
      </c>
      <c r="X13" s="97">
        <v>0</v>
      </c>
      <c r="Y13" s="97">
        <v>0</v>
      </c>
      <c r="Z13" s="100">
        <v>0</v>
      </c>
    </row>
    <row r="14" spans="1:26" s="2" customFormat="1" ht="17.399999999999999" customHeight="1" x14ac:dyDescent="0.25">
      <c r="A14" s="87"/>
      <c r="B14" s="87"/>
      <c r="C14" s="63" t="s">
        <v>4</v>
      </c>
      <c r="D14" s="64"/>
      <c r="E14" s="101">
        <v>0</v>
      </c>
      <c r="F14" s="97">
        <v>0</v>
      </c>
      <c r="G14" s="97">
        <v>0</v>
      </c>
      <c r="H14" s="97">
        <v>0</v>
      </c>
      <c r="I14" s="97">
        <v>0</v>
      </c>
      <c r="J14" s="97">
        <v>0</v>
      </c>
      <c r="K14" s="97">
        <v>0</v>
      </c>
      <c r="L14" s="97">
        <v>0</v>
      </c>
      <c r="M14" s="97">
        <v>0</v>
      </c>
      <c r="N14" s="97">
        <v>0</v>
      </c>
      <c r="O14" s="97">
        <v>0</v>
      </c>
      <c r="P14" s="97">
        <v>0</v>
      </c>
      <c r="Q14" s="97">
        <v>0</v>
      </c>
      <c r="R14" s="97">
        <v>0</v>
      </c>
      <c r="S14" s="98">
        <v>0</v>
      </c>
      <c r="T14" s="99">
        <v>0</v>
      </c>
      <c r="U14" s="97">
        <v>0</v>
      </c>
      <c r="V14" s="97">
        <v>0</v>
      </c>
      <c r="W14" s="97">
        <v>0</v>
      </c>
      <c r="X14" s="97">
        <v>0</v>
      </c>
      <c r="Y14" s="97">
        <v>0</v>
      </c>
      <c r="Z14" s="100">
        <v>0</v>
      </c>
    </row>
    <row r="15" spans="1:26" s="2" customFormat="1" ht="17.399999999999999" customHeight="1" x14ac:dyDescent="0.25">
      <c r="A15" s="87"/>
      <c r="B15" s="87"/>
      <c r="C15" s="63" t="s">
        <v>5</v>
      </c>
      <c r="D15" s="64"/>
      <c r="E15" s="101">
        <v>0</v>
      </c>
      <c r="F15" s="97">
        <v>0</v>
      </c>
      <c r="G15" s="97">
        <v>0</v>
      </c>
      <c r="H15" s="97">
        <v>0</v>
      </c>
      <c r="I15" s="97">
        <v>0</v>
      </c>
      <c r="J15" s="97">
        <v>0</v>
      </c>
      <c r="K15" s="97">
        <v>0</v>
      </c>
      <c r="L15" s="97">
        <v>0</v>
      </c>
      <c r="M15" s="97">
        <v>0</v>
      </c>
      <c r="N15" s="97">
        <v>0</v>
      </c>
      <c r="O15" s="97">
        <v>0</v>
      </c>
      <c r="P15" s="97">
        <v>0</v>
      </c>
      <c r="Q15" s="97">
        <v>0</v>
      </c>
      <c r="R15" s="97">
        <v>0</v>
      </c>
      <c r="S15" s="98">
        <v>0</v>
      </c>
      <c r="T15" s="99">
        <v>0</v>
      </c>
      <c r="U15" s="97">
        <v>0</v>
      </c>
      <c r="V15" s="97">
        <v>0</v>
      </c>
      <c r="W15" s="97">
        <v>0</v>
      </c>
      <c r="X15" s="97">
        <v>0</v>
      </c>
      <c r="Y15" s="97">
        <v>0</v>
      </c>
      <c r="Z15" s="100">
        <v>0</v>
      </c>
    </row>
    <row r="16" spans="1:26" s="2" customFormat="1" ht="17.399999999999999" customHeight="1" x14ac:dyDescent="0.25">
      <c r="A16" s="87"/>
      <c r="B16" s="87"/>
      <c r="C16" s="63" t="s">
        <v>6</v>
      </c>
      <c r="D16" s="64"/>
      <c r="E16" s="101">
        <v>0</v>
      </c>
      <c r="F16" s="97">
        <v>0</v>
      </c>
      <c r="G16" s="97">
        <v>0</v>
      </c>
      <c r="H16" s="97">
        <v>0</v>
      </c>
      <c r="I16" s="97">
        <v>0</v>
      </c>
      <c r="J16" s="97">
        <v>0</v>
      </c>
      <c r="K16" s="97">
        <v>0</v>
      </c>
      <c r="L16" s="97">
        <v>0</v>
      </c>
      <c r="M16" s="97">
        <v>0</v>
      </c>
      <c r="N16" s="97">
        <v>0</v>
      </c>
      <c r="O16" s="97">
        <v>0</v>
      </c>
      <c r="P16" s="97">
        <v>0</v>
      </c>
      <c r="Q16" s="97">
        <v>0</v>
      </c>
      <c r="R16" s="97">
        <v>0</v>
      </c>
      <c r="S16" s="98">
        <v>0</v>
      </c>
      <c r="T16" s="99">
        <v>0</v>
      </c>
      <c r="U16" s="97">
        <v>0</v>
      </c>
      <c r="V16" s="97">
        <v>0</v>
      </c>
      <c r="W16" s="97">
        <v>0</v>
      </c>
      <c r="X16" s="97">
        <v>0</v>
      </c>
      <c r="Y16" s="97">
        <v>0</v>
      </c>
      <c r="Z16" s="100">
        <v>0</v>
      </c>
    </row>
    <row r="17" spans="1:26" s="2" customFormat="1" ht="17.399999999999999" customHeight="1" x14ac:dyDescent="0.25">
      <c r="A17" s="87"/>
      <c r="B17" s="87"/>
      <c r="C17" s="63" t="s">
        <v>7</v>
      </c>
      <c r="D17" s="64"/>
      <c r="E17" s="101">
        <v>0</v>
      </c>
      <c r="F17" s="97">
        <v>0</v>
      </c>
      <c r="G17" s="97">
        <v>0</v>
      </c>
      <c r="H17" s="97">
        <v>0</v>
      </c>
      <c r="I17" s="97">
        <v>0</v>
      </c>
      <c r="J17" s="97">
        <v>0</v>
      </c>
      <c r="K17" s="97">
        <v>0</v>
      </c>
      <c r="L17" s="97">
        <v>0</v>
      </c>
      <c r="M17" s="97">
        <v>0</v>
      </c>
      <c r="N17" s="97">
        <v>0</v>
      </c>
      <c r="O17" s="97">
        <v>0</v>
      </c>
      <c r="P17" s="97">
        <v>0</v>
      </c>
      <c r="Q17" s="97">
        <v>0</v>
      </c>
      <c r="R17" s="97">
        <v>0</v>
      </c>
      <c r="S17" s="98">
        <v>0</v>
      </c>
      <c r="T17" s="99">
        <v>0</v>
      </c>
      <c r="U17" s="97">
        <v>0</v>
      </c>
      <c r="V17" s="97">
        <v>0</v>
      </c>
      <c r="W17" s="97">
        <v>0</v>
      </c>
      <c r="X17" s="97">
        <v>0</v>
      </c>
      <c r="Y17" s="97">
        <v>0</v>
      </c>
      <c r="Z17" s="100">
        <v>0</v>
      </c>
    </row>
    <row r="18" spans="1:26" s="2" customFormat="1" ht="17.399999999999999" customHeight="1" x14ac:dyDescent="0.25">
      <c r="A18" s="87"/>
      <c r="B18" s="87"/>
      <c r="C18" s="63" t="s">
        <v>8</v>
      </c>
      <c r="D18" s="64"/>
      <c r="E18" s="101">
        <v>0</v>
      </c>
      <c r="F18" s="97">
        <v>0</v>
      </c>
      <c r="G18" s="97">
        <v>0</v>
      </c>
      <c r="H18" s="97">
        <v>0</v>
      </c>
      <c r="I18" s="97">
        <v>0</v>
      </c>
      <c r="J18" s="97">
        <v>0</v>
      </c>
      <c r="K18" s="97">
        <v>0</v>
      </c>
      <c r="L18" s="97">
        <v>0</v>
      </c>
      <c r="M18" s="97">
        <v>0</v>
      </c>
      <c r="N18" s="97">
        <v>0</v>
      </c>
      <c r="O18" s="97">
        <v>0</v>
      </c>
      <c r="P18" s="97">
        <v>0</v>
      </c>
      <c r="Q18" s="97">
        <v>0</v>
      </c>
      <c r="R18" s="97">
        <v>0</v>
      </c>
      <c r="S18" s="98">
        <v>0</v>
      </c>
      <c r="T18" s="99">
        <v>0</v>
      </c>
      <c r="U18" s="97">
        <v>0</v>
      </c>
      <c r="V18" s="97">
        <v>0</v>
      </c>
      <c r="W18" s="97">
        <v>0</v>
      </c>
      <c r="X18" s="97">
        <v>0</v>
      </c>
      <c r="Y18" s="97">
        <v>0</v>
      </c>
      <c r="Z18" s="100">
        <v>0</v>
      </c>
    </row>
    <row r="19" spans="1:26" s="2" customFormat="1" ht="17.399999999999999" customHeight="1" x14ac:dyDescent="0.25">
      <c r="A19" s="87"/>
      <c r="B19" s="87"/>
      <c r="C19" s="63" t="s">
        <v>9</v>
      </c>
      <c r="D19" s="64"/>
      <c r="E19" s="101">
        <v>0</v>
      </c>
      <c r="F19" s="97">
        <v>0</v>
      </c>
      <c r="G19" s="97">
        <v>0</v>
      </c>
      <c r="H19" s="97">
        <v>0</v>
      </c>
      <c r="I19" s="97">
        <v>0</v>
      </c>
      <c r="J19" s="97">
        <v>0</v>
      </c>
      <c r="K19" s="97">
        <v>0</v>
      </c>
      <c r="L19" s="97">
        <v>0</v>
      </c>
      <c r="M19" s="97">
        <v>0</v>
      </c>
      <c r="N19" s="97">
        <v>0</v>
      </c>
      <c r="O19" s="97">
        <v>0</v>
      </c>
      <c r="P19" s="97">
        <v>0</v>
      </c>
      <c r="Q19" s="97">
        <v>0</v>
      </c>
      <c r="R19" s="97">
        <v>0</v>
      </c>
      <c r="S19" s="98">
        <v>0</v>
      </c>
      <c r="T19" s="99">
        <v>0</v>
      </c>
      <c r="U19" s="97">
        <v>0</v>
      </c>
      <c r="V19" s="97">
        <v>0</v>
      </c>
      <c r="W19" s="97">
        <v>0</v>
      </c>
      <c r="X19" s="97">
        <v>0</v>
      </c>
      <c r="Y19" s="97">
        <v>0</v>
      </c>
      <c r="Z19" s="100">
        <v>0</v>
      </c>
    </row>
    <row r="20" spans="1:26" s="2" customFormat="1" ht="17.399999999999999" customHeight="1" x14ac:dyDescent="0.25">
      <c r="A20" s="87"/>
      <c r="B20" s="87"/>
      <c r="C20" s="63" t="s">
        <v>10</v>
      </c>
      <c r="D20" s="64"/>
      <c r="E20" s="101">
        <v>0</v>
      </c>
      <c r="F20" s="97">
        <v>0</v>
      </c>
      <c r="G20" s="97">
        <v>0</v>
      </c>
      <c r="H20" s="97">
        <v>0</v>
      </c>
      <c r="I20" s="97">
        <v>0</v>
      </c>
      <c r="J20" s="97">
        <v>0</v>
      </c>
      <c r="K20" s="97">
        <v>0</v>
      </c>
      <c r="L20" s="97">
        <v>0</v>
      </c>
      <c r="M20" s="97">
        <v>0</v>
      </c>
      <c r="N20" s="97">
        <v>0</v>
      </c>
      <c r="O20" s="97">
        <v>0</v>
      </c>
      <c r="P20" s="97">
        <v>0</v>
      </c>
      <c r="Q20" s="97">
        <v>0</v>
      </c>
      <c r="R20" s="97">
        <v>0</v>
      </c>
      <c r="S20" s="98">
        <v>0</v>
      </c>
      <c r="T20" s="99">
        <v>0</v>
      </c>
      <c r="U20" s="97">
        <v>0</v>
      </c>
      <c r="V20" s="97">
        <v>0</v>
      </c>
      <c r="W20" s="97">
        <v>0</v>
      </c>
      <c r="X20" s="97">
        <v>0</v>
      </c>
      <c r="Y20" s="97">
        <v>0</v>
      </c>
      <c r="Z20" s="100">
        <v>0</v>
      </c>
    </row>
    <row r="21" spans="1:26" s="2" customFormat="1" ht="17.399999999999999" customHeight="1" x14ac:dyDescent="0.25">
      <c r="A21" s="87"/>
      <c r="B21" s="88"/>
      <c r="C21" s="63" t="s">
        <v>64</v>
      </c>
      <c r="D21" s="64"/>
      <c r="E21" s="101">
        <v>0</v>
      </c>
      <c r="F21" s="97">
        <v>0</v>
      </c>
      <c r="G21" s="97">
        <v>0</v>
      </c>
      <c r="H21" s="97">
        <v>0</v>
      </c>
      <c r="I21" s="97">
        <v>0</v>
      </c>
      <c r="J21" s="97">
        <v>0</v>
      </c>
      <c r="K21" s="97">
        <v>0</v>
      </c>
      <c r="L21" s="97">
        <v>0</v>
      </c>
      <c r="M21" s="97">
        <v>0</v>
      </c>
      <c r="N21" s="97">
        <v>0</v>
      </c>
      <c r="O21" s="97">
        <v>0</v>
      </c>
      <c r="P21" s="97">
        <v>0</v>
      </c>
      <c r="Q21" s="97">
        <v>0</v>
      </c>
      <c r="R21" s="97">
        <v>0</v>
      </c>
      <c r="S21" s="98">
        <v>0</v>
      </c>
      <c r="T21" s="99">
        <v>0</v>
      </c>
      <c r="U21" s="97">
        <v>0</v>
      </c>
      <c r="V21" s="97">
        <v>0</v>
      </c>
      <c r="W21" s="97">
        <v>0</v>
      </c>
      <c r="X21" s="97">
        <v>0</v>
      </c>
      <c r="Y21" s="97">
        <v>0</v>
      </c>
      <c r="Z21" s="100">
        <v>0</v>
      </c>
    </row>
    <row r="22" spans="1:26" s="2" customFormat="1" ht="17.399999999999999" customHeight="1" x14ac:dyDescent="0.25">
      <c r="A22" s="87"/>
      <c r="B22" s="89" t="s">
        <v>65</v>
      </c>
      <c r="C22" s="55" t="s">
        <v>63</v>
      </c>
      <c r="D22" s="56"/>
      <c r="E22" s="101">
        <v>0</v>
      </c>
      <c r="F22" s="97">
        <v>0</v>
      </c>
      <c r="G22" s="97">
        <v>0</v>
      </c>
      <c r="H22" s="97">
        <v>0</v>
      </c>
      <c r="I22" s="97">
        <v>0</v>
      </c>
      <c r="J22" s="97">
        <v>0</v>
      </c>
      <c r="K22" s="97">
        <v>0</v>
      </c>
      <c r="L22" s="97">
        <v>0</v>
      </c>
      <c r="M22" s="97">
        <v>0</v>
      </c>
      <c r="N22" s="97">
        <v>0</v>
      </c>
      <c r="O22" s="97">
        <v>0</v>
      </c>
      <c r="P22" s="97">
        <v>0</v>
      </c>
      <c r="Q22" s="97">
        <v>0</v>
      </c>
      <c r="R22" s="97">
        <v>0</v>
      </c>
      <c r="S22" s="98">
        <v>0</v>
      </c>
      <c r="T22" s="99">
        <v>0</v>
      </c>
      <c r="U22" s="97">
        <v>0</v>
      </c>
      <c r="V22" s="97">
        <v>0</v>
      </c>
      <c r="W22" s="97">
        <v>0</v>
      </c>
      <c r="X22" s="97">
        <v>0</v>
      </c>
      <c r="Y22" s="97">
        <v>0</v>
      </c>
      <c r="Z22" s="100">
        <v>0</v>
      </c>
    </row>
    <row r="23" spans="1:26" s="2" customFormat="1" ht="17.399999999999999" customHeight="1" x14ac:dyDescent="0.25">
      <c r="A23" s="87"/>
      <c r="B23" s="90"/>
      <c r="C23" s="52" t="s">
        <v>66</v>
      </c>
      <c r="D23" s="12" t="s">
        <v>12</v>
      </c>
      <c r="E23" s="101">
        <v>0</v>
      </c>
      <c r="F23" s="97">
        <v>0</v>
      </c>
      <c r="G23" s="97">
        <v>0</v>
      </c>
      <c r="H23" s="97">
        <v>0</v>
      </c>
      <c r="I23" s="97">
        <v>0</v>
      </c>
      <c r="J23" s="97">
        <v>0</v>
      </c>
      <c r="K23" s="97">
        <v>0</v>
      </c>
      <c r="L23" s="97">
        <v>0</v>
      </c>
      <c r="M23" s="97">
        <v>0</v>
      </c>
      <c r="N23" s="97">
        <v>0</v>
      </c>
      <c r="O23" s="97">
        <v>0</v>
      </c>
      <c r="P23" s="97">
        <v>0</v>
      </c>
      <c r="Q23" s="97">
        <v>0</v>
      </c>
      <c r="R23" s="97">
        <v>0</v>
      </c>
      <c r="S23" s="98">
        <v>0</v>
      </c>
      <c r="T23" s="99">
        <v>0</v>
      </c>
      <c r="U23" s="97">
        <v>0</v>
      </c>
      <c r="V23" s="97">
        <v>0</v>
      </c>
      <c r="W23" s="97">
        <v>0</v>
      </c>
      <c r="X23" s="97">
        <v>0</v>
      </c>
      <c r="Y23" s="97">
        <v>0</v>
      </c>
      <c r="Z23" s="100">
        <v>0</v>
      </c>
    </row>
    <row r="24" spans="1:26" s="2" customFormat="1" ht="17.399999999999999" customHeight="1" x14ac:dyDescent="0.25">
      <c r="A24" s="87"/>
      <c r="B24" s="90"/>
      <c r="C24" s="53"/>
      <c r="D24" s="13" t="s">
        <v>67</v>
      </c>
      <c r="E24" s="101">
        <v>0</v>
      </c>
      <c r="F24" s="97">
        <v>0</v>
      </c>
      <c r="G24" s="97">
        <v>0</v>
      </c>
      <c r="H24" s="97">
        <v>0</v>
      </c>
      <c r="I24" s="97">
        <v>0</v>
      </c>
      <c r="J24" s="97">
        <v>0</v>
      </c>
      <c r="K24" s="97">
        <v>0</v>
      </c>
      <c r="L24" s="97">
        <v>0</v>
      </c>
      <c r="M24" s="97">
        <v>0</v>
      </c>
      <c r="N24" s="97">
        <v>0</v>
      </c>
      <c r="O24" s="97">
        <v>0</v>
      </c>
      <c r="P24" s="97">
        <v>0</v>
      </c>
      <c r="Q24" s="97">
        <v>0</v>
      </c>
      <c r="R24" s="97">
        <v>0</v>
      </c>
      <c r="S24" s="98">
        <v>0</v>
      </c>
      <c r="T24" s="99">
        <v>0</v>
      </c>
      <c r="U24" s="97">
        <v>0</v>
      </c>
      <c r="V24" s="97">
        <v>0</v>
      </c>
      <c r="W24" s="97">
        <v>0</v>
      </c>
      <c r="X24" s="97">
        <v>0</v>
      </c>
      <c r="Y24" s="97">
        <v>0</v>
      </c>
      <c r="Z24" s="100">
        <v>0</v>
      </c>
    </row>
    <row r="25" spans="1:26" s="2" customFormat="1" ht="17.399999999999999" customHeight="1" x14ac:dyDescent="0.25">
      <c r="A25" s="87"/>
      <c r="B25" s="90"/>
      <c r="C25" s="53"/>
      <c r="D25" s="13" t="s">
        <v>13</v>
      </c>
      <c r="E25" s="101">
        <v>0</v>
      </c>
      <c r="F25" s="97">
        <v>0</v>
      </c>
      <c r="G25" s="97">
        <v>0</v>
      </c>
      <c r="H25" s="97">
        <v>0</v>
      </c>
      <c r="I25" s="97">
        <v>0</v>
      </c>
      <c r="J25" s="97">
        <v>0</v>
      </c>
      <c r="K25" s="97">
        <v>0</v>
      </c>
      <c r="L25" s="97">
        <v>0</v>
      </c>
      <c r="M25" s="97">
        <v>0</v>
      </c>
      <c r="N25" s="97">
        <v>0</v>
      </c>
      <c r="O25" s="97">
        <v>0</v>
      </c>
      <c r="P25" s="97">
        <v>0</v>
      </c>
      <c r="Q25" s="97">
        <v>0</v>
      </c>
      <c r="R25" s="97">
        <v>0</v>
      </c>
      <c r="S25" s="98">
        <v>0</v>
      </c>
      <c r="T25" s="99">
        <v>0</v>
      </c>
      <c r="U25" s="97">
        <v>0</v>
      </c>
      <c r="V25" s="97">
        <v>0</v>
      </c>
      <c r="W25" s="97">
        <v>0</v>
      </c>
      <c r="X25" s="97">
        <v>0</v>
      </c>
      <c r="Y25" s="97">
        <v>0</v>
      </c>
      <c r="Z25" s="100">
        <v>0</v>
      </c>
    </row>
    <row r="26" spans="1:26" s="2" customFormat="1" ht="17.399999999999999" customHeight="1" x14ac:dyDescent="0.25">
      <c r="A26" s="87"/>
      <c r="B26" s="90"/>
      <c r="C26" s="54"/>
      <c r="D26" s="13" t="s">
        <v>14</v>
      </c>
      <c r="E26" s="101">
        <v>0</v>
      </c>
      <c r="F26" s="97">
        <v>0</v>
      </c>
      <c r="G26" s="97">
        <v>0</v>
      </c>
      <c r="H26" s="97">
        <v>0</v>
      </c>
      <c r="I26" s="97">
        <v>0</v>
      </c>
      <c r="J26" s="97">
        <v>0</v>
      </c>
      <c r="K26" s="97">
        <v>0</v>
      </c>
      <c r="L26" s="97">
        <v>0</v>
      </c>
      <c r="M26" s="97">
        <v>0</v>
      </c>
      <c r="N26" s="97">
        <v>0</v>
      </c>
      <c r="O26" s="97">
        <v>0</v>
      </c>
      <c r="P26" s="97">
        <v>0</v>
      </c>
      <c r="Q26" s="97">
        <v>0</v>
      </c>
      <c r="R26" s="97">
        <v>0</v>
      </c>
      <c r="S26" s="98">
        <v>0</v>
      </c>
      <c r="T26" s="99">
        <v>0</v>
      </c>
      <c r="U26" s="97">
        <v>0</v>
      </c>
      <c r="V26" s="97">
        <v>0</v>
      </c>
      <c r="W26" s="97">
        <v>0</v>
      </c>
      <c r="X26" s="97">
        <v>0</v>
      </c>
      <c r="Y26" s="97">
        <v>0</v>
      </c>
      <c r="Z26" s="100">
        <v>0</v>
      </c>
    </row>
    <row r="27" spans="1:26" s="2" customFormat="1" ht="17.399999999999999" customHeight="1" x14ac:dyDescent="0.25">
      <c r="A27" s="87"/>
      <c r="B27" s="90"/>
      <c r="C27" s="57" t="s">
        <v>68</v>
      </c>
      <c r="D27" s="12" t="s">
        <v>12</v>
      </c>
      <c r="E27" s="101">
        <v>0</v>
      </c>
      <c r="F27" s="97">
        <v>0</v>
      </c>
      <c r="G27" s="97">
        <v>0</v>
      </c>
      <c r="H27" s="97">
        <v>0</v>
      </c>
      <c r="I27" s="97">
        <v>0</v>
      </c>
      <c r="J27" s="97">
        <v>0</v>
      </c>
      <c r="K27" s="97">
        <v>0</v>
      </c>
      <c r="L27" s="97">
        <v>0</v>
      </c>
      <c r="M27" s="97">
        <v>0</v>
      </c>
      <c r="N27" s="97">
        <v>0</v>
      </c>
      <c r="O27" s="97">
        <v>0</v>
      </c>
      <c r="P27" s="97">
        <v>0</v>
      </c>
      <c r="Q27" s="97">
        <v>0</v>
      </c>
      <c r="R27" s="97">
        <v>0</v>
      </c>
      <c r="S27" s="98">
        <v>0</v>
      </c>
      <c r="T27" s="99">
        <v>0</v>
      </c>
      <c r="U27" s="97">
        <v>0</v>
      </c>
      <c r="V27" s="97">
        <v>0</v>
      </c>
      <c r="W27" s="97">
        <v>0</v>
      </c>
      <c r="X27" s="97">
        <v>0</v>
      </c>
      <c r="Y27" s="97">
        <v>0</v>
      </c>
      <c r="Z27" s="100">
        <v>0</v>
      </c>
    </row>
    <row r="28" spans="1:26" s="2" customFormat="1" ht="17.399999999999999" customHeight="1" x14ac:dyDescent="0.25">
      <c r="A28" s="87"/>
      <c r="B28" s="90"/>
      <c r="C28" s="58"/>
      <c r="D28" s="13" t="s">
        <v>69</v>
      </c>
      <c r="E28" s="101">
        <v>0</v>
      </c>
      <c r="F28" s="97">
        <v>0</v>
      </c>
      <c r="G28" s="97">
        <v>0</v>
      </c>
      <c r="H28" s="97">
        <v>0</v>
      </c>
      <c r="I28" s="97">
        <v>0</v>
      </c>
      <c r="J28" s="97">
        <v>0</v>
      </c>
      <c r="K28" s="97">
        <v>0</v>
      </c>
      <c r="L28" s="97">
        <v>0</v>
      </c>
      <c r="M28" s="97">
        <v>0</v>
      </c>
      <c r="N28" s="97">
        <v>0</v>
      </c>
      <c r="O28" s="97">
        <v>0</v>
      </c>
      <c r="P28" s="97">
        <v>0</v>
      </c>
      <c r="Q28" s="97">
        <v>0</v>
      </c>
      <c r="R28" s="97">
        <v>0</v>
      </c>
      <c r="S28" s="98">
        <v>0</v>
      </c>
      <c r="T28" s="99">
        <v>0</v>
      </c>
      <c r="U28" s="97">
        <v>0</v>
      </c>
      <c r="V28" s="97">
        <v>0</v>
      </c>
      <c r="W28" s="97">
        <v>0</v>
      </c>
      <c r="X28" s="97">
        <v>0</v>
      </c>
      <c r="Y28" s="97">
        <v>0</v>
      </c>
      <c r="Z28" s="100">
        <v>0</v>
      </c>
    </row>
    <row r="29" spans="1:26" s="2" customFormat="1" ht="17.399999999999999" customHeight="1" x14ac:dyDescent="0.25">
      <c r="A29" s="87"/>
      <c r="B29" s="90"/>
      <c r="C29" s="58"/>
      <c r="D29" s="13" t="s">
        <v>16</v>
      </c>
      <c r="E29" s="101">
        <v>0</v>
      </c>
      <c r="F29" s="97">
        <v>0</v>
      </c>
      <c r="G29" s="97">
        <v>0</v>
      </c>
      <c r="H29" s="97">
        <v>0</v>
      </c>
      <c r="I29" s="97">
        <v>0</v>
      </c>
      <c r="J29" s="97">
        <v>0</v>
      </c>
      <c r="K29" s="97">
        <v>0</v>
      </c>
      <c r="L29" s="97">
        <v>0</v>
      </c>
      <c r="M29" s="97">
        <v>0</v>
      </c>
      <c r="N29" s="97">
        <v>0</v>
      </c>
      <c r="O29" s="97">
        <v>0</v>
      </c>
      <c r="P29" s="97">
        <v>0</v>
      </c>
      <c r="Q29" s="97">
        <v>0</v>
      </c>
      <c r="R29" s="97">
        <v>0</v>
      </c>
      <c r="S29" s="98">
        <v>0</v>
      </c>
      <c r="T29" s="99">
        <v>0</v>
      </c>
      <c r="U29" s="97">
        <v>0</v>
      </c>
      <c r="V29" s="97">
        <v>0</v>
      </c>
      <c r="W29" s="97">
        <v>0</v>
      </c>
      <c r="X29" s="97">
        <v>0</v>
      </c>
      <c r="Y29" s="97">
        <v>0</v>
      </c>
      <c r="Z29" s="100">
        <v>0</v>
      </c>
    </row>
    <row r="30" spans="1:26" s="2" customFormat="1" ht="17.399999999999999" customHeight="1" x14ac:dyDescent="0.25">
      <c r="A30" s="87"/>
      <c r="B30" s="90"/>
      <c r="C30" s="58"/>
      <c r="D30" s="14" t="s">
        <v>17</v>
      </c>
      <c r="E30" s="101">
        <v>0</v>
      </c>
      <c r="F30" s="97">
        <v>0</v>
      </c>
      <c r="G30" s="97">
        <v>0</v>
      </c>
      <c r="H30" s="97">
        <v>0</v>
      </c>
      <c r="I30" s="97">
        <v>0</v>
      </c>
      <c r="J30" s="97">
        <v>0</v>
      </c>
      <c r="K30" s="97">
        <v>0</v>
      </c>
      <c r="L30" s="97">
        <v>0</v>
      </c>
      <c r="M30" s="97">
        <v>0</v>
      </c>
      <c r="N30" s="97">
        <v>0</v>
      </c>
      <c r="O30" s="97">
        <v>0</v>
      </c>
      <c r="P30" s="97">
        <v>0</v>
      </c>
      <c r="Q30" s="97">
        <v>0</v>
      </c>
      <c r="R30" s="97">
        <v>0</v>
      </c>
      <c r="S30" s="98">
        <v>0</v>
      </c>
      <c r="T30" s="99">
        <v>0</v>
      </c>
      <c r="U30" s="97">
        <v>0</v>
      </c>
      <c r="V30" s="97">
        <v>0</v>
      </c>
      <c r="W30" s="97">
        <v>0</v>
      </c>
      <c r="X30" s="97">
        <v>0</v>
      </c>
      <c r="Y30" s="97">
        <v>0</v>
      </c>
      <c r="Z30" s="100">
        <v>0</v>
      </c>
    </row>
    <row r="31" spans="1:26" s="2" customFormat="1" ht="17.399999999999999" customHeight="1" x14ac:dyDescent="0.25">
      <c r="A31" s="88"/>
      <c r="B31" s="91"/>
      <c r="C31" s="59"/>
      <c r="D31" s="12" t="s">
        <v>70</v>
      </c>
      <c r="E31" s="101">
        <v>0</v>
      </c>
      <c r="F31" s="97">
        <v>0</v>
      </c>
      <c r="G31" s="97">
        <v>0</v>
      </c>
      <c r="H31" s="97">
        <v>0</v>
      </c>
      <c r="I31" s="97">
        <v>0</v>
      </c>
      <c r="J31" s="97">
        <v>0</v>
      </c>
      <c r="K31" s="97">
        <v>0</v>
      </c>
      <c r="L31" s="97">
        <v>0</v>
      </c>
      <c r="M31" s="97">
        <v>0</v>
      </c>
      <c r="N31" s="97">
        <v>0</v>
      </c>
      <c r="O31" s="97">
        <v>0</v>
      </c>
      <c r="P31" s="97">
        <v>0</v>
      </c>
      <c r="Q31" s="97">
        <v>0</v>
      </c>
      <c r="R31" s="97">
        <v>0</v>
      </c>
      <c r="S31" s="98">
        <v>0</v>
      </c>
      <c r="T31" s="99">
        <v>0</v>
      </c>
      <c r="U31" s="97">
        <v>0</v>
      </c>
      <c r="V31" s="97">
        <v>0</v>
      </c>
      <c r="W31" s="97">
        <v>0</v>
      </c>
      <c r="X31" s="97">
        <v>0</v>
      </c>
      <c r="Y31" s="97">
        <v>0</v>
      </c>
      <c r="Z31" s="100">
        <v>0</v>
      </c>
    </row>
    <row r="32" spans="1:26" s="2" customFormat="1" ht="18.899999999999999" customHeight="1" thickBot="1" x14ac:dyDescent="0.3">
      <c r="A32" s="83" t="s">
        <v>71</v>
      </c>
      <c r="B32" s="83"/>
      <c r="C32" s="83"/>
      <c r="D32" s="84"/>
      <c r="E32" s="69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70"/>
      <c r="R32" s="70"/>
      <c r="S32" s="70"/>
      <c r="T32" s="70"/>
      <c r="U32" s="70"/>
      <c r="V32" s="70"/>
      <c r="W32" s="70"/>
      <c r="X32" s="70"/>
      <c r="Y32" s="70"/>
      <c r="Z32" s="70"/>
    </row>
    <row r="33" spans="1:26" s="4" customFormat="1" ht="50.1" customHeight="1" x14ac:dyDescent="0.25">
      <c r="A33" s="68" t="str">
        <f>IF(LEN(A2)&gt;0,"填表　　　　　　　　　　　審核　　　　　　　　　　　業務主管人員　　　　　　　　　　　　機關首長　　　　　　　　　　　
　　　　　　　　　　　　　　　　　　　　　　　　　　主辦統計人員","")</f>
        <v>填表　　　　　　　　　　　審核　　　　　　　　　　　業務主管人員　　　　　　　　　　　　機關首長　　　　　　　　　　　
　　　　　　　　　　　　　　　　　　　　　　　　　　主辦統計人員</v>
      </c>
      <c r="B33" s="68"/>
      <c r="C33" s="68"/>
      <c r="D33" s="68"/>
      <c r="E33" s="68"/>
      <c r="F33" s="68"/>
      <c r="G33" s="68"/>
      <c r="H33" s="68"/>
      <c r="I33" s="68"/>
      <c r="J33" s="68"/>
      <c r="K33" s="68"/>
      <c r="L33" s="68"/>
      <c r="M33" s="68"/>
      <c r="N33" s="68"/>
      <c r="O33" s="68"/>
      <c r="P33" s="68"/>
      <c r="Q33" s="68"/>
      <c r="R33" s="68"/>
      <c r="S33" s="68"/>
      <c r="T33" s="68"/>
      <c r="U33" s="68"/>
      <c r="V33" s="68"/>
      <c r="W33" s="68"/>
      <c r="X33" s="68"/>
      <c r="Y33" s="68"/>
      <c r="Z33" s="68"/>
    </row>
    <row r="34" spans="1:26" ht="18" customHeight="1" x14ac:dyDescent="0.3">
      <c r="A34" s="85" t="str">
        <f>IF(LEN(A2)&gt;0,"資料來源："&amp;B2,"")</f>
        <v>資料來源：各分局（連江縣為警察所）、專業警察機關各單位。</v>
      </c>
      <c r="B34" s="85"/>
      <c r="C34" s="85"/>
      <c r="D34" s="85"/>
      <c r="E34" s="85"/>
      <c r="F34" s="85"/>
      <c r="G34" s="85"/>
      <c r="H34" s="85"/>
      <c r="I34" s="85"/>
      <c r="J34" s="85"/>
      <c r="K34" s="85"/>
      <c r="L34" s="85"/>
      <c r="M34" s="85"/>
      <c r="N34" s="85"/>
      <c r="O34" s="85"/>
      <c r="P34" s="85"/>
      <c r="Q34" s="85"/>
      <c r="R34" s="85"/>
      <c r="S34" s="85"/>
      <c r="T34" s="85"/>
      <c r="U34" s="85"/>
      <c r="V34" s="85"/>
      <c r="W34" s="85"/>
      <c r="X34" s="85"/>
      <c r="Y34" s="85"/>
      <c r="Z34" s="85"/>
    </row>
    <row r="35" spans="1:26" ht="60" customHeight="1" x14ac:dyDescent="0.25">
      <c r="A35" s="67" t="str">
        <f>SUBSTITUTE(IF(LEN(A2)&gt;0,"填表說明："&amp;C2,""),CHAR(10),CHAR(10)&amp;"　　　　　")</f>
        <v>填表說明：(一)本表編製1式2份，先送會計室(統計室)會核，並經機關長官核章後，1份送會計室﹝統計室﹞，1份自存外，本表應於規定期限內由網際網路線上傳送至
　　　　　    內政部警政署警政統計資料庫。
　　　　　(二)本表年齡別、官職等別各欄人數應相符。</v>
      </c>
      <c r="B35" s="67"/>
      <c r="C35" s="67"/>
      <c r="D35" s="67"/>
      <c r="E35" s="67"/>
      <c r="F35" s="67"/>
      <c r="G35" s="67"/>
      <c r="H35" s="67"/>
      <c r="I35" s="67"/>
      <c r="J35" s="67"/>
      <c r="K35" s="67"/>
      <c r="L35" s="67"/>
      <c r="M35" s="67"/>
      <c r="N35" s="67"/>
      <c r="O35" s="67"/>
      <c r="P35" s="67"/>
      <c r="Q35" s="67"/>
      <c r="R35" s="67"/>
      <c r="S35" s="67"/>
      <c r="T35" s="67"/>
      <c r="U35" s="67"/>
      <c r="V35" s="67"/>
      <c r="W35" s="67"/>
      <c r="X35" s="67"/>
      <c r="Y35" s="67"/>
      <c r="Z35" s="67"/>
    </row>
    <row r="36" spans="1:26" ht="18" customHeight="1" x14ac:dyDescent="0.25">
      <c r="A36" s="9"/>
      <c r="B36" s="9"/>
      <c r="C36" s="11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</row>
  </sheetData>
  <mergeCells count="46">
    <mergeCell ref="B12:B21"/>
    <mergeCell ref="B22:B31"/>
    <mergeCell ref="A12:A31"/>
    <mergeCell ref="A3:D3"/>
    <mergeCell ref="A4:D4"/>
    <mergeCell ref="A5:Z5"/>
    <mergeCell ref="A6:Z6"/>
    <mergeCell ref="C20:D20"/>
    <mergeCell ref="C21:D21"/>
    <mergeCell ref="C16:D16"/>
    <mergeCell ref="A35:Z35"/>
    <mergeCell ref="A33:Z33"/>
    <mergeCell ref="E32:Z32"/>
    <mergeCell ref="A7:D11"/>
    <mergeCell ref="S8:S11"/>
    <mergeCell ref="E7:S7"/>
    <mergeCell ref="C14:D14"/>
    <mergeCell ref="C15:D15"/>
    <mergeCell ref="A32:D32"/>
    <mergeCell ref="A34:Z34"/>
    <mergeCell ref="C23:C26"/>
    <mergeCell ref="C22:D22"/>
    <mergeCell ref="C27:C31"/>
    <mergeCell ref="E8:E11"/>
    <mergeCell ref="C17:D17"/>
    <mergeCell ref="C18:D18"/>
    <mergeCell ref="C19:D19"/>
    <mergeCell ref="C12:D12"/>
    <mergeCell ref="C13:D13"/>
    <mergeCell ref="F8:R8"/>
    <mergeCell ref="T7:Z7"/>
    <mergeCell ref="T8:T11"/>
    <mergeCell ref="U8:W10"/>
    <mergeCell ref="X8:Z10"/>
    <mergeCell ref="M9:R9"/>
    <mergeCell ref="G9:I9"/>
    <mergeCell ref="J9:L9"/>
    <mergeCell ref="M10:O10"/>
    <mergeCell ref="P10:R10"/>
    <mergeCell ref="J10:J11"/>
    <mergeCell ref="K10:K11"/>
    <mergeCell ref="L10:L11"/>
    <mergeCell ref="F9:F11"/>
    <mergeCell ref="G10:G11"/>
    <mergeCell ref="H10:H11"/>
    <mergeCell ref="I10:I11"/>
  </mergeCells>
  <phoneticPr fontId="2" type="noConversion"/>
  <pageMargins left="0.74803149606299213" right="0.74803149606299213" top="0.59055118110236227" bottom="0.59055118110236227" header="0.31496062992125984" footer="0.31496062992125984"/>
  <pageSetup paperSize="8" orientation="landscape" horizont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3</vt:i4>
      </vt:variant>
      <vt:variant>
        <vt:lpstr>已命名的範圍</vt:lpstr>
      </vt:variant>
      <vt:variant>
        <vt:i4>6</vt:i4>
      </vt:variant>
    </vt:vector>
  </HeadingPairs>
  <TitlesOfParts>
    <vt:vector size="9" baseType="lpstr">
      <vt:lpstr>10951-01-06</vt:lpstr>
      <vt:lpstr>10951-01-06(續1)</vt:lpstr>
      <vt:lpstr>10951-01-06(續2完)</vt:lpstr>
      <vt:lpstr>'10951-01-06'!pp</vt:lpstr>
      <vt:lpstr>'10951-01-06(續1)'!pp</vt:lpstr>
      <vt:lpstr>'10951-01-06(續2完)'!pp</vt:lpstr>
      <vt:lpstr>'10951-01-06'!Print_Area</vt:lpstr>
      <vt:lpstr>'10951-01-06(續1)'!Print_Area</vt:lpstr>
      <vt:lpstr>'10951-01-06(續2完)'!Print_Area</vt:lpstr>
    </vt:vector>
  </TitlesOfParts>
  <Company>金諄資訊(股)公司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金諄資訊(股)公司</dc:creator>
  <cp:lastModifiedBy>鄒志平</cp:lastModifiedBy>
  <cp:lastPrinted>2012-05-21T06:55:14Z</cp:lastPrinted>
  <dcterms:created xsi:type="dcterms:W3CDTF">2001-02-06T07:45:53Z</dcterms:created>
  <dcterms:modified xsi:type="dcterms:W3CDTF">2017-07-03T01:23:37Z</dcterms:modified>
</cp:coreProperties>
</file>