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2" sheetId="1" r:id="rId1"/>
    <sheet name="10956-00-02(續)" sheetId="2" r:id="rId2"/>
  </sheets>
  <definedNames>
    <definedName name="pp" localSheetId="1">'10956-00-02(續)'!$A$3:$M$36</definedName>
    <definedName name="pp">'10956-00-02'!$A$3:$M$36</definedName>
    <definedName name="_xlnm.Print_Area" localSheetId="0">'10956-00-02'!$A$3:$M$35</definedName>
    <definedName name="_xlnm.Print_Area" localSheetId="1">'10956-00-02(續)'!$A$3:$M$35</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3" i="2" l="1"/>
  <c r="E2" i="1"/>
  <c r="A5" i="1"/>
  <c r="A6" i="1"/>
  <c r="A33" i="1"/>
  <c r="A34" i="1"/>
  <c r="A35" i="1"/>
  <c r="E2" i="2"/>
  <c r="A5" i="2"/>
  <c r="A6" i="2"/>
  <c r="A34" i="2"/>
  <c r="A35" i="2"/>
</calcChain>
</file>

<file path=xl/sharedStrings.xml><?xml version="1.0" encoding="utf-8"?>
<sst xmlns="http://schemas.openxmlformats.org/spreadsheetml/2006/main" count="163" uniqueCount="102">
  <si>
    <t>#ph1</t>
    <phoneticPr fontId="2" type="noConversion"/>
  </si>
  <si>
    <t>未與
前車
保持
安全
距離</t>
    <phoneticPr fontId="2" type="noConversion"/>
  </si>
  <si>
    <t>未依
規定
變換
車道</t>
    <phoneticPr fontId="2" type="noConversion"/>
  </si>
  <si>
    <t>違規
超車
迴車
倒車
逆向
行駛</t>
    <phoneticPr fontId="2" type="noConversion"/>
  </si>
  <si>
    <t>於路肩外
收費站區
中央分隔
帶隧道內
交流道違
規停車或
臨時停車</t>
    <phoneticPr fontId="2" type="noConversion"/>
  </si>
  <si>
    <t>小型
車違
規行
駛路
肩</t>
    <phoneticPr fontId="2" type="noConversion"/>
  </si>
  <si>
    <t>大型
車違
規行
駛路
肩</t>
    <phoneticPr fontId="2" type="noConversion"/>
  </si>
  <si>
    <t>未依
施工
之安
全設
施指
示行
駛</t>
    <phoneticPr fontId="2" type="noConversion"/>
  </si>
  <si>
    <t>行駛高
快速公
路未依
標誌標
線號誌
指示行
車</t>
    <phoneticPr fontId="2" type="noConversion"/>
  </si>
  <si>
    <t>移公路</t>
    <phoneticPr fontId="2" type="noConversion"/>
  </si>
  <si>
    <t>舉發總件數</t>
    <phoneticPr fontId="2" type="noConversion"/>
  </si>
  <si>
    <t>大型
車不
依規
定車
道行
駛</t>
    <phoneticPr fontId="2" type="noConversion"/>
  </si>
  <si>
    <t>違規減速</t>
    <phoneticPr fontId="2" type="noConversion"/>
  </si>
  <si>
    <t>以不
當方
式迫
使前
車讓
道</t>
    <phoneticPr fontId="2" type="noConversion"/>
  </si>
  <si>
    <t>向車
外丟
棄物
品或
廢棄
物</t>
    <phoneticPr fontId="2" type="noConversion"/>
  </si>
  <si>
    <t>#ph1</t>
    <phoneticPr fontId="2" type="noConversion"/>
  </si>
  <si>
    <t>大型重
型機車
未開啟
頭燈</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</si>
  <si>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</si>
  <si>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</si>
  <si>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</si>
  <si>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</si>
  <si>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5</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</si>
  <si>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6</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</si>
  <si>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8</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</si>
  <si>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9</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</si>
  <si>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10</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</si>
  <si>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11</t>
    </r>
    <r>
      <rPr>
        <sz val="12"/>
        <rFont val="標楷體"/>
        <family val="4"/>
        <charset val="136"/>
      </rPr>
      <t>款</t>
    </r>
    <phoneticPr fontId="2" type="noConversion"/>
  </si>
  <si>
    <t>監理機關</t>
    <phoneticPr fontId="2" type="noConversion"/>
  </si>
  <si>
    <t>　　　　項目與
　　　　適用條例
車輛與
舉發方式</t>
    <phoneticPr fontId="2" type="noConversion"/>
  </si>
  <si>
    <t>車速
超過
最高
速限</t>
    <phoneticPr fontId="2" type="noConversion"/>
  </si>
  <si>
    <t>車速
低於
最低
速限</t>
    <phoneticPr fontId="2" type="noConversion"/>
  </si>
  <si>
    <t>慢速小
型車不
依規定
車道行駛</t>
    <phoneticPr fontId="2" type="noConversion"/>
  </si>
  <si>
    <t>車內有
站立
乘客</t>
    <phoneticPr fontId="2" type="noConversion"/>
  </si>
  <si>
    <r>
      <t>同向前</t>
    </r>
    <r>
      <rPr>
        <sz val="12"/>
        <rFont val="Times New Roman"/>
        <family val="1"/>
      </rPr>
      <t>100</t>
    </r>
    <r>
      <rPr>
        <sz val="12"/>
        <rFont val="標楷體"/>
        <family val="4"/>
        <charset val="136"/>
      </rPr>
      <t>公尺
內有車輛行駛
仍使用遠光燈
隧道內未開頭
燈夜間未使用燈光</t>
    </r>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</si>
  <si>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</si>
  <si>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</si>
  <si>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</si>
  <si>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</si>
  <si>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</si>
  <si>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汽車</t>
    <phoneticPr fontId="2" type="noConversion"/>
  </si>
  <si>
    <t>逾250 CC大型
重型機車</t>
    <phoneticPr fontId="2" type="noConversion"/>
  </si>
  <si>
    <t>250CC
以下機車</t>
    <phoneticPr fontId="2" type="noConversion"/>
  </si>
  <si>
    <t>　　　　項目與
　　　　適用條例
車輛與
舉發方式</t>
    <phoneticPr fontId="2" type="noConversion"/>
  </si>
  <si>
    <t>進入或行
駛高快速
公路禁止
通行路段</t>
    <phoneticPr fontId="2" type="noConversion"/>
  </si>
  <si>
    <t>擅自開
啟或穿
越中央
分隔帶
分項設
施</t>
    <phoneticPr fontId="2" type="noConversion"/>
  </si>
  <si>
    <t xml:space="preserve">行駛高
快速公
路途中
缺水缺
電缺燃
料
</t>
    <phoneticPr fontId="2" type="noConversion"/>
  </si>
  <si>
    <t>駛進收費
站繳費未
依標誌標
線號誌指
示過站繳
費</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</si>
  <si>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</si>
  <si>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停放服
務區休
息站內
之車輛
逾</t>
    </r>
    <r>
      <rPr>
        <sz val="12"/>
        <rFont val="Times New Roman"/>
        <family val="1"/>
      </rPr>
      <t>4</t>
    </r>
    <r>
      <rPr>
        <sz val="12"/>
        <rFont val="標楷體"/>
        <family val="4"/>
        <charset val="136"/>
      </rPr>
      <t>小時</t>
    </r>
    <phoneticPr fontId="2" type="noConversion"/>
  </si>
  <si>
    <t>裝載超
長物品
後伸部
分遮擋
車後燈
光號牌</t>
    <phoneticPr fontId="2" type="noConversion"/>
  </si>
  <si>
    <t>行人部
隊行車
或演習
慢車進
入高快
速公路</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</si>
  <si>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</si>
  <si>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33</t>
    </r>
    <r>
      <rPr>
        <sz val="12"/>
        <rFont val="標楷體"/>
        <family val="4"/>
        <charset val="136"/>
      </rPr>
      <t>條
第</t>
    </r>
    <r>
      <rPr>
        <sz val="12"/>
        <rFont val="Times New Roman"/>
        <family val="1"/>
      </rPr>
      <t>4</t>
    </r>
    <r>
      <rPr>
        <sz val="12"/>
        <rFont val="標楷體"/>
        <family val="4"/>
        <charset val="136"/>
      </rPr>
      <t>項</t>
    </r>
    <phoneticPr fontId="2" type="noConversion"/>
  </si>
  <si>
    <t>其他違反
33條未列
之條款</t>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</si>
  <si>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</si>
  <si>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</si>
  <si>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</si>
  <si>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</si>
  <si>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</si>
  <si>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未經登記許可
之拖吊車擅自
在高快速公路
沿線路權範圍
內營業</t>
    <phoneticPr fontId="2" type="noConversion"/>
  </si>
  <si>
    <t>車輛輪胎
粘附泥沙
致污染路面</t>
    <phoneticPr fontId="2" type="noConversion"/>
  </si>
  <si>
    <t>拖拉故障
車輛使用
非鋼質連杆</t>
    <phoneticPr fontId="2" type="noConversion"/>
  </si>
  <si>
    <t xml:space="preserve">經核准之大型
重型機車行駛
快速公路同車
道併駛
</t>
    <phoneticPr fontId="2" type="noConversion"/>
  </si>
  <si>
    <t>大型重機駕駛
人及乘客未配
戴全罩式或露
臉式安全帽</t>
    <phoneticPr fontId="2" type="noConversion"/>
  </si>
  <si>
    <t>禁止進入之
人員車輛或
動力機械進
入高快速公路</t>
    <phoneticPr fontId="2" type="noConversion"/>
  </si>
  <si>
    <t>　　　　項目與
　　　　適用條例
車輛與
舉發方式</t>
    <phoneticPr fontId="2" type="noConversion"/>
  </si>
  <si>
    <t>逾250 CC大型
重型機車</t>
    <phoneticPr fontId="2" type="noConversion"/>
  </si>
  <si>
    <t>250CC
以下機車</t>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</si>
  <si>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6</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</si>
  <si>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1</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</si>
  <si>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2</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</si>
  <si>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3</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</si>
  <si>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4</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</si>
  <si>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5</t>
    </r>
    <r>
      <rPr>
        <sz val="12"/>
        <rFont val="標楷體"/>
        <family val="4"/>
        <charset val="136"/>
      </rPr>
      <t>款</t>
    </r>
    <phoneticPr fontId="2" type="noConversion"/>
  </si>
  <si>
    <r>
      <t>550cc</t>
    </r>
    <r>
      <rPr>
        <sz val="12"/>
        <rFont val="標楷體"/>
        <family val="4"/>
        <charset val="136"/>
      </rPr>
      <t>以上
大型重型
機車行駛
高速公路
未依規定
戴安全帽</t>
    </r>
    <phoneticPr fontId="2" type="noConversion"/>
  </si>
  <si>
    <r>
      <t>550cc</t>
    </r>
    <r>
      <rPr>
        <sz val="12"/>
        <rFont val="標楷體"/>
        <family val="4"/>
        <charset val="136"/>
      </rPr>
      <t>以上大型
重型機車行駛
高速公路未依
規定附載人員
或物品</t>
    </r>
    <phoneticPr fontId="2" type="noConversion"/>
  </si>
  <si>
    <r>
      <t>550cc</t>
    </r>
    <r>
      <rPr>
        <sz val="12"/>
        <rFont val="標楷體"/>
        <family val="4"/>
        <charset val="136"/>
      </rPr>
      <t>以上大型
重型機車行駛
高速公路行駛
未經公告允許
之路段</t>
    </r>
    <phoneticPr fontId="2" type="noConversion"/>
  </si>
  <si>
    <r>
      <t>550cc</t>
    </r>
    <r>
      <rPr>
        <sz val="12"/>
        <rFont val="標楷體"/>
        <family val="4"/>
        <charset val="136"/>
      </rPr>
      <t>以上大型
重型機車行駛
高速公路同車
道併駛超車或
未依規定
使用路肩</t>
    </r>
    <phoneticPr fontId="2" type="noConversion"/>
  </si>
  <si>
    <r>
      <t>550cc</t>
    </r>
    <r>
      <rPr>
        <sz val="12"/>
        <rFont val="標楷體"/>
        <family val="4"/>
        <charset val="136"/>
      </rPr>
      <t xml:space="preserve">以上大型
重型機車行駛
高速公路領有
駕照未符合
</t>
    </r>
    <r>
      <rPr>
        <sz val="12"/>
        <rFont val="Times New Roman"/>
        <family val="1"/>
      </rPr>
      <t>92</t>
    </r>
    <r>
      <rPr>
        <sz val="12"/>
        <rFont val="標楷體"/>
        <family val="4"/>
        <charset val="136"/>
      </rPr>
      <t>條第</t>
    </r>
    <r>
      <rPr>
        <sz val="12"/>
        <rFont val="Times New Roman"/>
        <family val="1"/>
      </rPr>
      <t>2</t>
    </r>
    <r>
      <rPr>
        <sz val="12"/>
        <rFont val="標楷體"/>
        <family val="4"/>
        <charset val="136"/>
      </rPr>
      <t>項規定</t>
    </r>
    <phoneticPr fontId="2" type="noConversion"/>
  </si>
  <si>
    <r>
      <t>550cc</t>
    </r>
    <r>
      <rPr>
        <sz val="12"/>
        <rFont val="標楷體"/>
        <family val="4"/>
        <charset val="136"/>
      </rPr>
      <t>以上大型
重型機車行駛
高速公路未依
公告允許時段
規定行駛</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</si>
  <si>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7</t>
    </r>
    <r>
      <rPr>
        <sz val="12"/>
        <rFont val="標楷體"/>
        <family val="4"/>
        <charset val="136"/>
      </rPr>
      <t>款</t>
    </r>
    <phoneticPr fontId="2" type="noConversion"/>
  </si>
  <si>
    <t>裝置
貨物
未依
規定
嚴密
覆蓋</t>
    <phoneticPr fontId="2" type="noConversion"/>
  </si>
  <si>
    <t>裝置
貨物
未依
規定
捆紥
牢固</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</si>
  <si>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</si>
  <si>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</si>
  <si>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</si>
  <si>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15</t>
    </r>
    <r>
      <rPr>
        <sz val="12"/>
        <rFont val="標楷體"/>
        <family val="4"/>
        <charset val="136"/>
      </rPr>
      <t>款</t>
    </r>
    <phoneticPr fontId="2" type="noConversion"/>
  </si>
  <si>
    <r>
      <t>33</t>
    </r>
    <r>
      <rPr>
        <sz val="12"/>
        <rFont val="標楷體"/>
        <family val="4"/>
        <charset val="136"/>
      </rPr>
      <t>條
第</t>
    </r>
    <r>
      <rPr>
        <sz val="12"/>
        <rFont val="Times New Roman"/>
        <family val="1"/>
      </rPr>
      <t>2</t>
    </r>
    <r>
      <rPr>
        <sz val="12"/>
        <rFont val="標楷體"/>
        <family val="4"/>
        <charset val="136"/>
      </rPr>
      <t>項</t>
    </r>
    <phoneticPr fontId="2" type="noConversion"/>
  </si>
  <si>
    <r>
      <t>33</t>
    </r>
    <r>
      <rPr>
        <sz val="12"/>
        <rFont val="標楷體"/>
        <family val="4"/>
        <charset val="136"/>
      </rPr>
      <t>條
第</t>
    </r>
    <r>
      <rPr>
        <sz val="12"/>
        <rFont val="Times New Roman"/>
        <family val="1"/>
      </rPr>
      <t>1</t>
    </r>
    <r>
      <rPr>
        <sz val="12"/>
        <rFont val="標楷體"/>
        <family val="4"/>
        <charset val="136"/>
      </rPr>
      <t>項第16款</t>
    </r>
    <phoneticPr fontId="2" type="noConversion"/>
  </si>
  <si>
    <r>
      <t>33</t>
    </r>
    <r>
      <rPr>
        <sz val="12"/>
        <rFont val="標楷體"/>
        <family val="4"/>
        <charset val="136"/>
      </rPr>
      <t>條
第1項第17款</t>
    </r>
    <phoneticPr fontId="2" type="noConversion"/>
  </si>
  <si>
    <t>利用內側車道
超車後如有安
全距離未駛回
原車道或未以
最高速限行駛</t>
    <phoneticPr fontId="2" type="noConversion"/>
  </si>
  <si>
    <t>輪胎
胎紋
深度
不符
規定</t>
    <phoneticPr fontId="2" type="noConversion"/>
  </si>
  <si>
    <t>車輪輪
胎膠皮
或車輛
機件脫
落</t>
    <phoneticPr fontId="2" type="noConversion"/>
  </si>
  <si>
    <t>嘉義縣警察局</t>
  </si>
  <si>
    <t>月　　　報</t>
  </si>
  <si>
    <t>每月終了後10日內編報</t>
  </si>
  <si>
    <t>嘉義縣舉發違反高速公路及快速公路管制規定成果</t>
  </si>
  <si>
    <t>中華民國105年10月</t>
  </si>
  <si>
    <t>公　開　類</t>
  </si>
  <si>
    <t>新北市、桃園市、臺中市、臺南市、高雄市、新竹縣、苗栗縣、彰化縣、南投縣、雲林縣、嘉義縣、屏東縣、基隆市、新竹市及國道公路警察局。</t>
  </si>
  <si>
    <t>(一)本表編製1式2份，先送會計室(統計室)會核，並經機關首長核章後，1份送會計室(統計室)，1份自存外，本表於規定期限內由網際網路線上傳送至內政部警政署警政統計資料庫。
(二)新表自統計期104年7月1日起適用。</t>
  </si>
  <si>
    <t>民國105年11月10日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</si>
</sst>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8" formatCode="##,###,##0;\-##,###,##0;&quot;        －&quot;"/>
    <numFmt numFmtId="189" formatCode="##,###,##0"/>
  </numFmts>
  <fonts count="10"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Times New Roman"/>
      <family val="1"/>
    </font>
    <font>
      <sz val="11"/>
      <name val="新細明體"/>
      <family val="1"/>
      <charset val="136"/>
    </font>
    <font>
      <sz val="24"/>
      <name val="標楷體"/>
      <family val="4"/>
      <charset val="136"/>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1">
    <xf numFmtId="0" fontId="0" fillId="0" borderId="0"/>
  </cellStyleXfs>
  <cellXfs count="78">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Border="1"/>
    <xf numFmtId="0" fontId="3" fillId="0" borderId="0" xfId="0" applyFont="1" applyBorder="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0" fontId="3" fillId="0" borderId="0" xfId="0" applyFont="1"/>
    <xf numFmtId="0" fontId="3" fillId="0" borderId="12" xfId="0" applyFont="1" applyBorder="1" applyAlignment="1">
      <alignment horizontal="center" vertical="center" wrapText="1"/>
    </xf>
    <xf numFmtId="0" fontId="1" fillId="0" borderId="13" xfId="0" applyFont="1" applyBorder="1" applyAlignment="1">
      <alignment horizontal="center" vertical="top" wrapText="1"/>
    </xf>
    <xf numFmtId="0" fontId="1" fillId="0" borderId="13" xfId="0" applyFont="1" applyBorder="1" applyAlignment="1">
      <alignment horizontal="center" vertical="top" textRotation="255"/>
    </xf>
    <xf numFmtId="187" fontId="1" fillId="0" borderId="14" xfId="0" applyNumberFormat="1" applyFont="1" applyBorder="1" applyAlignment="1">
      <alignment horizontal="center" vertical="top" wrapText="1"/>
    </xf>
    <xf numFmtId="186" fontId="1" fillId="0" borderId="15" xfId="0" applyNumberFormat="1" applyFont="1" applyBorder="1" applyAlignment="1">
      <alignment horizontal="center" vertical="top"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9" xfId="0" applyFont="1" applyBorder="1" applyAlignment="1">
      <alignment horizontal="center" vertical="center" wrapText="1"/>
    </xf>
    <xf numFmtId="186" fontId="1" fillId="0" borderId="20" xfId="0" applyNumberFormat="1" applyFont="1" applyBorder="1" applyAlignment="1">
      <alignment horizontal="center" vertical="top" wrapText="1"/>
    </xf>
    <xf numFmtId="186" fontId="1" fillId="0" borderId="14" xfId="0" applyNumberFormat="1" applyFont="1" applyBorder="1" applyAlignment="1">
      <alignment horizontal="center" vertical="top"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86" fontId="3" fillId="0" borderId="14" xfId="0" applyNumberFormat="1" applyFont="1" applyBorder="1" applyAlignment="1">
      <alignment horizontal="center" vertical="top" wrapText="1"/>
    </xf>
    <xf numFmtId="186" fontId="3" fillId="0" borderId="15" xfId="0" applyNumberFormat="1" applyFont="1" applyBorder="1" applyAlignment="1">
      <alignment horizontal="center" vertical="top" wrapText="1"/>
    </xf>
    <xf numFmtId="0" fontId="1" fillId="0" borderId="25" xfId="0" applyFont="1" applyBorder="1" applyAlignment="1">
      <alignment horizontal="center" vertical="distributed" textRotation="255" justifyLastLine="1"/>
    </xf>
    <xf numFmtId="0" fontId="1" fillId="0" borderId="26" xfId="0" applyFont="1" applyBorder="1" applyAlignment="1">
      <alignment horizontal="center" vertical="distributed" textRotation="255" justifyLastLine="1"/>
    </xf>
    <xf numFmtId="0" fontId="1" fillId="0" borderId="27" xfId="0" applyFont="1" applyBorder="1" applyAlignment="1">
      <alignment horizontal="center" vertical="distributed" textRotation="255" justifyLastLine="1"/>
    </xf>
    <xf numFmtId="0" fontId="1" fillId="0" borderId="0" xfId="0" applyFont="1" applyAlignment="1">
      <alignment horizontal="left"/>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22" xfId="0" applyFont="1" applyBorder="1" applyAlignment="1">
      <alignment horizontal="distributed" vertical="center" justifyLastLine="1"/>
    </xf>
    <xf numFmtId="180" fontId="6" fillId="0" borderId="2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7" xfId="0" applyNumberFormat="1" applyFont="1" applyBorder="1" applyAlignment="1">
      <alignment horizontal="center" vertical="center" wrapText="1" shrinkToFit="1"/>
    </xf>
    <xf numFmtId="187" fontId="1" fillId="0" borderId="34" xfId="0" applyNumberFormat="1" applyFont="1" applyBorder="1" applyAlignment="1">
      <alignment horizontal="distributed" vertical="center" justifyLastLine="1"/>
    </xf>
    <xf numFmtId="187" fontId="1" fillId="0" borderId="22" xfId="0" applyNumberFormat="1" applyFont="1" applyBorder="1" applyAlignment="1">
      <alignment horizontal="distributed" vertical="center" justifyLastLine="1"/>
    </xf>
    <xf numFmtId="180" fontId="6" fillId="0" borderId="22" xfId="0" applyNumberFormat="1" applyFont="1" applyBorder="1" applyAlignment="1">
      <alignment horizontal="distributed" vertical="center" justifyLastLine="1"/>
    </xf>
    <xf numFmtId="180" fontId="6" fillId="0" borderId="23" xfId="0" applyNumberFormat="1" applyFont="1" applyBorder="1" applyAlignment="1">
      <alignment horizontal="distributed" vertical="center" justifyLastLine="1"/>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1" fillId="0" borderId="0" xfId="0" applyFont="1" applyAlignment="1">
      <alignment horizontal="left" vertical="top" wrapText="1"/>
    </xf>
    <xf numFmtId="0" fontId="1" fillId="0" borderId="21" xfId="0" applyFont="1" applyBorder="1" applyAlignment="1">
      <alignment horizontal="left" vertical="top" wrapText="1"/>
    </xf>
    <xf numFmtId="180" fontId="1" fillId="0" borderId="22" xfId="0" applyNumberFormat="1" applyFont="1" applyBorder="1" applyAlignment="1">
      <alignment horizontal="distributed" vertical="center" justifyLastLine="1"/>
    </xf>
    <xf numFmtId="180" fontId="1" fillId="0" borderId="23" xfId="0" applyNumberFormat="1" applyFont="1" applyBorder="1" applyAlignment="1">
      <alignment horizontal="distributed" vertical="center" justifyLastLine="1"/>
    </xf>
    <xf numFmtId="180" fontId="1" fillId="0" borderId="24" xfId="0" applyNumberFormat="1" applyFont="1" applyBorder="1" applyAlignment="1">
      <alignment horizontal="center" vertical="center" wrapText="1" shrinkToFit="1"/>
    </xf>
    <xf numFmtId="180" fontId="1" fillId="0" borderId="14" xfId="0" applyNumberFormat="1" applyFont="1" applyBorder="1" applyAlignment="1">
      <alignment horizontal="center" vertical="center" wrapText="1" shrinkToFit="1"/>
    </xf>
    <xf numFmtId="180" fontId="1" fillId="0" borderId="7" xfId="0" applyNumberFormat="1" applyFont="1" applyBorder="1" applyAlignment="1">
      <alignment horizontal="center" vertical="center" wrapText="1" shrinkToFit="1"/>
    </xf>
    <xf numFmtId="0" fontId="1" fillId="0" borderId="34" xfId="0" applyFont="1" applyBorder="1" applyAlignment="1">
      <alignment horizontal="distributed" vertical="center" justifyLastLine="1"/>
    </xf>
    <xf numFmtId="188" fontId="8" fillId="0" borderId="7" xfId="0" applyNumberFormat="1" applyFont="1" applyBorder="1" applyAlignment="1">
      <alignment horizontal="right" vertical="center"/>
    </xf>
    <xf numFmtId="188" fontId="8" fillId="0" borderId="5" xfId="0" applyNumberFormat="1" applyFont="1" applyBorder="1" applyAlignment="1">
      <alignment horizontal="right" vertical="center"/>
    </xf>
    <xf numFmtId="188" fontId="8" fillId="0" borderId="6" xfId="0" applyNumberFormat="1" applyFont="1" applyBorder="1" applyAlignment="1">
      <alignment horizontal="right" vertical="center"/>
    </xf>
    <xf numFmtId="189" fontId="8" fillId="0" borderId="8" xfId="0" applyNumberFormat="1" applyFont="1" applyBorder="1" applyAlignment="1">
      <alignment horizontal="right" vertical="center"/>
    </xf>
    <xf numFmtId="189" fontId="8" fillId="0" borderId="2" xfId="0" applyNumberFormat="1" applyFont="1" applyBorder="1" applyAlignment="1">
      <alignment horizontal="right" vertical="center"/>
    </xf>
    <xf numFmtId="188" fontId="8" fillId="0" borderId="8" xfId="0" applyNumberFormat="1" applyFont="1" applyBorder="1" applyAlignment="1">
      <alignment horizontal="right" vertical="center"/>
    </xf>
    <xf numFmtId="188" fontId="8" fillId="0" borderId="2" xfId="0" applyNumberFormat="1" applyFont="1" applyBorder="1" applyAlignment="1">
      <alignment horizontal="right" vertical="center"/>
    </xf>
    <xf numFmtId="188" fontId="8" fillId="0" borderId="3" xfId="0" applyNumberFormat="1" applyFont="1" applyBorder="1" applyAlignment="1">
      <alignment horizontal="right" vertical="center"/>
    </xf>
    <xf numFmtId="189" fontId="8" fillId="0" borderId="4" xfId="0" applyNumberFormat="1" applyFont="1" applyBorder="1" applyAlignment="1">
      <alignment horizontal="right" vertical="center"/>
    </xf>
    <xf numFmtId="189" fontId="8" fillId="0" borderId="5" xfId="0" applyNumberFormat="1" applyFont="1" applyBorder="1" applyAlignment="1">
      <alignment horizontal="right" vertical="center"/>
    </xf>
    <xf numFmtId="189" fontId="8" fillId="0" borderId="1" xfId="0" applyNumberFormat="1" applyFont="1" applyBorder="1" applyAlignment="1">
      <alignment horizontal="right" vertical="center"/>
    </xf>
    <xf numFmtId="188" fontId="8" fillId="0" borderId="1" xfId="0" applyNumberFormat="1" applyFont="1" applyBorder="1" applyAlignment="1">
      <alignment horizontal="right" vertical="center"/>
    </xf>
    <xf numFmtId="188" fontId="8" fillId="0" borderId="4" xfId="0" applyNumberFormat="1" applyFont="1" applyBorder="1" applyAlignment="1">
      <alignment horizontal="right" vertical="center"/>
    </xf>
    <xf numFmtId="0" fontId="9" fillId="0" borderId="0" xfId="0" applyFont="1"/>
    <xf numFmtId="0" fontId="6" fillId="0" borderId="0" xfId="0" applyFont="1" applyBorder="1"/>
    <xf numFmtId="0" fontId="6" fillId="0" borderId="0" xfId="0" applyFont="1" applyBorder="1" applyAlignment="1">
      <alignment wrapText="1"/>
    </xf>
    <xf numFmtId="189" fontId="8" fillId="0" borderId="9" xfId="0" applyNumberFormat="1" applyFont="1" applyBorder="1" applyAlignment="1">
      <alignment horizontal="right" vertical="center"/>
    </xf>
    <xf numFmtId="189" fontId="8" fillId="0" borderId="10" xfId="0" applyNumberFormat="1" applyFont="1" applyBorder="1" applyAlignment="1">
      <alignment horizontal="right" vertical="center"/>
    </xf>
    <xf numFmtId="188" fontId="8" fillId="0" borderId="10" xfId="0" applyNumberFormat="1" applyFont="1" applyBorder="1" applyAlignment="1">
      <alignment horizontal="right" vertical="center"/>
    </xf>
    <xf numFmtId="188" fontId="8" fillId="0" borderId="1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830580</xdr:colOff>
      <xdr:row>4</xdr:row>
      <xdr:rowOff>22860</xdr:rowOff>
    </xdr:from>
    <xdr:to>
      <xdr:col>13</xdr:col>
      <xdr:colOff>0</xdr:colOff>
      <xdr:row>4</xdr:row>
      <xdr:rowOff>22860</xdr:rowOff>
    </xdr:to>
    <xdr:sp macro="" textlink="">
      <xdr:nvSpPr>
        <xdr:cNvPr id="1309" name="Line 37"/>
        <xdr:cNvSpPr>
          <a:spLocks noChangeShapeType="1"/>
        </xdr:cNvSpPr>
      </xdr:nvSpPr>
      <xdr:spPr bwMode="auto">
        <a:xfrm>
          <a:off x="830580" y="480060"/>
          <a:ext cx="1134618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12</xdr:col>
      <xdr:colOff>967740</xdr:colOff>
      <xdr:row>31</xdr:row>
      <xdr:rowOff>144780</xdr:rowOff>
    </xdr:to>
    <xdr:grpSp>
      <xdr:nvGrpSpPr>
        <xdr:cNvPr id="1310" name="Group 87"/>
        <xdr:cNvGrpSpPr>
          <a:grpSpLocks/>
        </xdr:cNvGrpSpPr>
      </xdr:nvGrpSpPr>
      <xdr:grpSpPr bwMode="auto">
        <a:xfrm>
          <a:off x="0" y="7620"/>
          <a:ext cx="12174220" cy="8702040"/>
          <a:chOff x="0" y="1"/>
          <a:chExt cx="1372" cy="908"/>
        </a:xfrm>
      </xdr:grpSpPr>
      <xdr:sp macro="" textlink="A1">
        <xdr:nvSpPr>
          <xdr:cNvPr id="1052"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4DF947CE-E9DB-4531-9B46-27EBD045A3ED}"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1053"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C384D086-51CB-4D01-9AB7-6BAC8750EF99}" type="TxLink">
              <a:rPr lang="zh-TW" altLang="en-US"/>
              <a:t>月　　　報</a:t>
            </a:fld>
            <a:endParaRPr lang="zh-TW" altLang="en-US"/>
          </a:p>
        </xdr:txBody>
      </xdr:sp>
      <xdr:sp macro="" textlink="D1">
        <xdr:nvSpPr>
          <xdr:cNvPr id="1054" name="報表類別"/>
          <xdr:cNvSpPr>
            <a:spLocks noChangeArrowheads="1" noTextEdit="1"/>
          </xdr:cNvSpPr>
        </xdr:nvSpPr>
        <xdr:spPr bwMode="auto">
          <a:xfrm>
            <a:off x="116" y="23"/>
            <a:ext cx="976" cy="26"/>
          </a:xfrm>
          <a:prstGeom prst="rect">
            <a:avLst/>
          </a:prstGeom>
          <a:solidFill>
            <a:srgbClr val="FFFFFF"/>
          </a:solidFill>
          <a:ln>
            <a:noFill/>
          </a:ln>
          <a:extLst/>
        </xdr:spPr>
        <xdr:txBody>
          <a:bodyPr vertOverflow="clip" wrap="square" lIns="0" tIns="0" rIns="0" bIns="0" anchor="ctr" upright="1"/>
          <a:lstStyle/>
          <a:p>
            <a:fld id="{FBAB65E4-198B-4BAC-8D8F-2D9BA74918DB}" type="TxLink">
              <a:rPr lang="zh-TW" altLang="en-US"/>
              <a:t>每月終了後10日內編報</a:t>
            </a:fld>
            <a:endParaRPr lang="zh-TW"/>
          </a:p>
        </xdr:txBody>
      </xdr:sp>
      <xdr:sp macro="" textlink="">
        <xdr:nvSpPr>
          <xdr:cNvPr id="1055"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1056"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1057"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5E65F82D-EBCB-498E-A856-1D93E96736D6}" type="TxLink">
              <a:rPr lang="zh-TW" altLang="en-US"/>
              <a:t>嘉義縣警察局</a:t>
            </a:fld>
            <a:endParaRPr lang="zh-TW" altLang="en-US"/>
          </a:p>
        </xdr:txBody>
      </xdr:sp>
      <xdr:sp macro="" textlink="">
        <xdr:nvSpPr>
          <xdr:cNvPr id="1058"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1062"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1089" name="報表類別"/>
          <xdr:cNvSpPr>
            <a:spLocks noChangeArrowheads="1" noTextEdit="1"/>
          </xdr:cNvSpPr>
        </xdr:nvSpPr>
        <xdr:spPr bwMode="auto">
          <a:xfrm>
            <a:off x="1094" y="879"/>
            <a:ext cx="277" cy="30"/>
          </a:xfrm>
          <a:prstGeom prst="rect">
            <a:avLst/>
          </a:prstGeom>
          <a:noFill/>
          <a:ln>
            <a:noFill/>
          </a:ln>
          <a:extLst/>
        </xdr:spPr>
        <xdr:txBody>
          <a:bodyPr vertOverflow="clip" wrap="square" lIns="0" tIns="0" rIns="0" bIns="0" anchor="ctr" upright="1"/>
          <a:lstStyle/>
          <a:p>
            <a:pPr algn="r" rtl="0">
              <a:defRPr sz="1000"/>
            </a:pPr>
            <a:fld id="{862CE582-2BA7-4599-BBA3-77B98DDE0AE5}" type="TxLink">
              <a:rPr lang="zh-TW" altLang="en-US"/>
              <a:t> </a:t>
            </a:fld>
            <a:endParaRPr lang="zh-TW"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830580</xdr:colOff>
      <xdr:row>4</xdr:row>
      <xdr:rowOff>22860</xdr:rowOff>
    </xdr:from>
    <xdr:to>
      <xdr:col>11</xdr:col>
      <xdr:colOff>411480</xdr:colOff>
      <xdr:row>4</xdr:row>
      <xdr:rowOff>22860</xdr:rowOff>
    </xdr:to>
    <xdr:sp macro="" textlink="">
      <xdr:nvSpPr>
        <xdr:cNvPr id="2250" name="Line 3"/>
        <xdr:cNvSpPr>
          <a:spLocks noChangeShapeType="1"/>
        </xdr:cNvSpPr>
      </xdr:nvSpPr>
      <xdr:spPr bwMode="auto">
        <a:xfrm>
          <a:off x="830580" y="480060"/>
          <a:ext cx="98069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12</xdr:col>
      <xdr:colOff>967740</xdr:colOff>
      <xdr:row>32</xdr:row>
      <xdr:rowOff>266700</xdr:rowOff>
    </xdr:to>
    <xdr:grpSp>
      <xdr:nvGrpSpPr>
        <xdr:cNvPr id="2251" name="Group 4"/>
        <xdr:cNvGrpSpPr>
          <a:grpSpLocks/>
        </xdr:cNvGrpSpPr>
      </xdr:nvGrpSpPr>
      <xdr:grpSpPr bwMode="auto">
        <a:xfrm>
          <a:off x="0" y="7620"/>
          <a:ext cx="12169140" cy="86182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2A8000DB-70E0-4808-9E2E-F0C67F0FDF41}"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F24E7435-BBFC-4C67-B6A3-194A4E67CD13}" type="TxLink">
              <a:rPr lang="zh-TW" altLang="en-US"/>
              <a:t>月　　　報</a:t>
            </a:fld>
            <a:endParaRPr lang="zh-TW" altLang="en-US"/>
          </a:p>
        </xdr:txBody>
      </xdr:sp>
      <xdr:sp macro="" textlink="D1">
        <xdr:nvSpPr>
          <xdr:cNvPr id="2055" name="報表類別"/>
          <xdr:cNvSpPr>
            <a:spLocks noChangeArrowheads="1" noTextEdit="1"/>
          </xdr:cNvSpPr>
        </xdr:nvSpPr>
        <xdr:spPr bwMode="auto">
          <a:xfrm>
            <a:off x="116" y="23"/>
            <a:ext cx="976" cy="26"/>
          </a:xfrm>
          <a:prstGeom prst="rect">
            <a:avLst/>
          </a:prstGeom>
          <a:solidFill>
            <a:srgbClr val="FFFFFF"/>
          </a:solidFill>
          <a:ln>
            <a:noFill/>
          </a:ln>
          <a:extLst/>
        </xdr:spPr>
        <xdr:txBody>
          <a:bodyPr vertOverflow="clip" wrap="square" lIns="0" tIns="0" rIns="0" bIns="0" anchor="ctr" upright="1"/>
          <a:lstStyle/>
          <a:p>
            <a:fld id="{159FEA64-03D4-4432-BB3B-C6364BF35913}" type="TxLink">
              <a:rPr lang="zh-TW" altLang="en-US"/>
              <a:t>每月終了後10日內編報</a:t>
            </a:fld>
            <a:endParaRPr lang="zh-TW"/>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2DA8AFB8-EBA8-425A-AF46-CE9F30A8E999}" type="TxLink">
              <a:rPr lang="zh-TW" altLang="en-US"/>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2060"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2061" name="報表類別"/>
          <xdr:cNvSpPr>
            <a:spLocks noChangeArrowheads="1" noTextEdit="1"/>
          </xdr:cNvSpPr>
        </xdr:nvSpPr>
        <xdr:spPr bwMode="auto">
          <a:xfrm>
            <a:off x="1094" y="879"/>
            <a:ext cx="277" cy="30"/>
          </a:xfrm>
          <a:prstGeom prst="rect">
            <a:avLst/>
          </a:prstGeom>
          <a:noFill/>
          <a:ln>
            <a:noFill/>
          </a:ln>
          <a:extLst/>
        </xdr:spPr>
        <xdr:txBody>
          <a:bodyPr vertOverflow="clip" wrap="square" lIns="0" tIns="0" rIns="0" bIns="0" anchor="ctr" upright="1"/>
          <a:lstStyle/>
          <a:p>
            <a:pPr algn="r" rtl="0">
              <a:defRPr sz="1000"/>
            </a:pPr>
            <a:fld id="{9FA853E0-FBAE-4D0F-9B25-30C8303A4712}" type="TxLink">
              <a:rPr lang="zh-TW" altLang="en-US" sz="1200" b="0" i="0" u="none" strike="noStrike" baseline="0">
                <a:solidFill>
                  <a:srgbClr val="000000"/>
                </a:solidFill>
                <a:latin typeface="標楷體"/>
                <a:ea typeface="標楷體"/>
              </a:rPr>
              <a:t>中華民國105年11月10日編製</a:t>
            </a:fld>
            <a:endParaRPr lang="zh-TW" altLang="en-US"/>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
  <sheetViews>
    <sheetView tabSelected="1" topLeftCell="A3" zoomScale="75" zoomScaleNormal="85" workbookViewId="0"/>
  </sheetViews>
  <sheetFormatPr defaultRowHeight="12" x14ac:dyDescent="0.25"/>
  <cols>
    <col min="1" max="1" width="17.85546875" style="3" customWidth="1"/>
    <col min="2" max="2" width="9.28515625" style="3" customWidth="1"/>
    <col min="3" max="3" width="18.28515625" style="3" customWidth="1"/>
    <col min="4" max="13" width="18.28515625" customWidth="1"/>
    <col min="14" max="14" width="9.85546875" customWidth="1"/>
  </cols>
  <sheetData>
    <row r="1" spans="1:13" s="6" customFormat="1" ht="31.5" hidden="1" customHeight="1" x14ac:dyDescent="0.6">
      <c r="A1" s="7" t="s">
        <v>98</v>
      </c>
      <c r="B1" s="7" t="s">
        <v>93</v>
      </c>
      <c r="C1" s="7" t="s">
        <v>94</v>
      </c>
      <c r="D1" s="6" t="s">
        <v>95</v>
      </c>
      <c r="E1" s="71" t="s">
        <v>96</v>
      </c>
      <c r="F1" s="6" t="s">
        <v>97</v>
      </c>
      <c r="I1" s="12" t="s">
        <v>0</v>
      </c>
    </row>
    <row r="2" spans="1:13" s="6" customFormat="1" ht="28.5" hidden="1" customHeight="1" x14ac:dyDescent="0.3">
      <c r="A2" s="8"/>
      <c r="B2" s="8"/>
      <c r="C2" s="7"/>
      <c r="E2" s="6" t="str">
        <f>IF(LEN(A2)&gt;0,"中華" &amp; A2 &amp; "編製","")</f>
        <v/>
      </c>
    </row>
    <row r="3" spans="1:13" s="3" customFormat="1" ht="18" customHeight="1" x14ac:dyDescent="0.3">
      <c r="A3" s="47"/>
      <c r="B3" s="47"/>
      <c r="C3" s="47"/>
      <c r="D3" s="5"/>
      <c r="E3" s="5"/>
      <c r="F3" s="5"/>
      <c r="G3" s="5"/>
      <c r="H3" s="5"/>
      <c r="I3" s="5"/>
      <c r="J3" s="5"/>
      <c r="K3" s="5"/>
      <c r="L3" s="5"/>
      <c r="M3" s="5"/>
    </row>
    <row r="4" spans="1:13" s="3" customFormat="1" ht="18" customHeight="1" x14ac:dyDescent="0.3">
      <c r="A4" s="47"/>
      <c r="B4" s="47"/>
      <c r="C4" s="47"/>
      <c r="D4" s="10"/>
      <c r="E4" s="5"/>
      <c r="F4" s="5"/>
      <c r="G4" s="5"/>
      <c r="H4" s="5"/>
      <c r="I4" s="5"/>
      <c r="J4" s="5"/>
      <c r="K4" s="5"/>
      <c r="L4" s="5"/>
      <c r="M4" s="5"/>
    </row>
    <row r="5" spans="1:13" ht="39.9" customHeight="1" x14ac:dyDescent="0.25">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45">
      <c r="A6" s="49" t="str">
        <f>F1</f>
        <v>中華民國105年10月</v>
      </c>
      <c r="B6" s="49"/>
      <c r="C6" s="49"/>
      <c r="D6" s="49"/>
      <c r="E6" s="49"/>
      <c r="F6" s="49"/>
      <c r="G6" s="49"/>
      <c r="H6" s="49"/>
      <c r="I6" s="49"/>
      <c r="J6" s="49"/>
      <c r="K6" s="49"/>
      <c r="L6" s="49"/>
      <c r="M6" s="49"/>
    </row>
    <row r="7" spans="1:13" s="1" customFormat="1" ht="15.9" customHeight="1" x14ac:dyDescent="0.25">
      <c r="A7" s="33" t="s">
        <v>42</v>
      </c>
      <c r="B7" s="34"/>
      <c r="C7" s="29" t="s">
        <v>10</v>
      </c>
      <c r="D7" s="39" t="s">
        <v>9</v>
      </c>
      <c r="E7" s="39"/>
      <c r="F7" s="39"/>
      <c r="G7" s="39"/>
      <c r="H7" s="39"/>
      <c r="I7" s="39"/>
      <c r="J7" s="39"/>
      <c r="K7" s="39"/>
      <c r="L7" s="39"/>
      <c r="M7" s="39"/>
    </row>
    <row r="8" spans="1:13" s="1" customFormat="1" ht="110.1" customHeight="1" x14ac:dyDescent="0.25">
      <c r="A8" s="35"/>
      <c r="B8" s="36"/>
      <c r="C8" s="30"/>
      <c r="D8" s="14" t="s">
        <v>29</v>
      </c>
      <c r="E8" s="14" t="s">
        <v>30</v>
      </c>
      <c r="F8" s="14" t="s">
        <v>1</v>
      </c>
      <c r="G8" s="14" t="s">
        <v>31</v>
      </c>
      <c r="H8" s="14" t="s">
        <v>11</v>
      </c>
      <c r="I8" s="14" t="s">
        <v>2</v>
      </c>
      <c r="J8" s="14" t="s">
        <v>32</v>
      </c>
      <c r="K8" s="14" t="s">
        <v>33</v>
      </c>
      <c r="L8" s="14" t="s">
        <v>16</v>
      </c>
      <c r="M8" s="14" t="s">
        <v>3</v>
      </c>
    </row>
    <row r="9" spans="1:13" s="1" customFormat="1" ht="30" customHeight="1" thickBot="1" x14ac:dyDescent="0.3">
      <c r="A9" s="37"/>
      <c r="B9" s="38"/>
      <c r="C9" s="31"/>
      <c r="D9" s="13" t="s">
        <v>17</v>
      </c>
      <c r="E9" s="13" t="s">
        <v>17</v>
      </c>
      <c r="F9" s="13" t="s">
        <v>18</v>
      </c>
      <c r="G9" s="13" t="s">
        <v>19</v>
      </c>
      <c r="H9" s="13" t="s">
        <v>19</v>
      </c>
      <c r="I9" s="13" t="s">
        <v>20</v>
      </c>
      <c r="J9" s="13" t="s">
        <v>21</v>
      </c>
      <c r="K9" s="13" t="s">
        <v>22</v>
      </c>
      <c r="L9" s="13" t="s">
        <v>22</v>
      </c>
      <c r="M9" s="13" t="s">
        <v>80</v>
      </c>
    </row>
    <row r="10" spans="1:13" s="2" customFormat="1" ht="12.9" customHeight="1" x14ac:dyDescent="0.25">
      <c r="A10" s="45" t="s">
        <v>34</v>
      </c>
      <c r="B10" s="46"/>
      <c r="C10" s="66">
        <v>16</v>
      </c>
      <c r="D10" s="68">
        <v>9</v>
      </c>
      <c r="E10" s="69">
        <v>0</v>
      </c>
      <c r="F10" s="69">
        <v>0</v>
      </c>
      <c r="G10" s="69">
        <v>0</v>
      </c>
      <c r="H10" s="69">
        <v>0</v>
      </c>
      <c r="I10" s="68">
        <v>2</v>
      </c>
      <c r="J10" s="69">
        <v>0</v>
      </c>
      <c r="K10" s="70">
        <v>0</v>
      </c>
      <c r="L10" s="70">
        <v>0</v>
      </c>
      <c r="M10" s="70">
        <v>0</v>
      </c>
    </row>
    <row r="11" spans="1:13" s="2" customFormat="1" ht="12.9" customHeight="1" x14ac:dyDescent="0.25">
      <c r="A11" s="40" t="s">
        <v>39</v>
      </c>
      <c r="B11" s="18" t="s">
        <v>36</v>
      </c>
      <c r="C11" s="67">
        <v>15</v>
      </c>
      <c r="D11" s="62">
        <v>9</v>
      </c>
      <c r="E11" s="64">
        <v>0</v>
      </c>
      <c r="F11" s="64">
        <v>0</v>
      </c>
      <c r="G11" s="64">
        <v>0</v>
      </c>
      <c r="H11" s="64">
        <v>0</v>
      </c>
      <c r="I11" s="62">
        <v>2</v>
      </c>
      <c r="J11" s="64">
        <v>0</v>
      </c>
      <c r="K11" s="59">
        <v>0</v>
      </c>
      <c r="L11" s="59">
        <v>0</v>
      </c>
      <c r="M11" s="59">
        <v>0</v>
      </c>
    </row>
    <row r="12" spans="1:13" s="2" customFormat="1" ht="12.9" customHeight="1" x14ac:dyDescent="0.25">
      <c r="A12" s="41"/>
      <c r="B12" s="19" t="s">
        <v>37</v>
      </c>
      <c r="C12" s="67">
        <v>14</v>
      </c>
      <c r="D12" s="62">
        <v>9</v>
      </c>
      <c r="E12" s="64">
        <v>0</v>
      </c>
      <c r="F12" s="64">
        <v>0</v>
      </c>
      <c r="G12" s="64">
        <v>0</v>
      </c>
      <c r="H12" s="64">
        <v>0</v>
      </c>
      <c r="I12" s="62">
        <v>1</v>
      </c>
      <c r="J12" s="64">
        <v>0</v>
      </c>
      <c r="K12" s="59">
        <v>0</v>
      </c>
      <c r="L12" s="59">
        <v>0</v>
      </c>
      <c r="M12" s="59">
        <v>0</v>
      </c>
    </row>
    <row r="13" spans="1:13" s="2" customFormat="1" ht="12.9" customHeight="1" x14ac:dyDescent="0.25">
      <c r="A13" s="42"/>
      <c r="B13" s="19" t="s">
        <v>38</v>
      </c>
      <c r="C13" s="67">
        <v>1</v>
      </c>
      <c r="D13" s="64">
        <v>0</v>
      </c>
      <c r="E13" s="64">
        <v>0</v>
      </c>
      <c r="F13" s="64">
        <v>0</v>
      </c>
      <c r="G13" s="64">
        <v>0</v>
      </c>
      <c r="H13" s="64">
        <v>0</v>
      </c>
      <c r="I13" s="62">
        <v>1</v>
      </c>
      <c r="J13" s="64">
        <v>0</v>
      </c>
      <c r="K13" s="59">
        <v>0</v>
      </c>
      <c r="L13" s="59">
        <v>0</v>
      </c>
      <c r="M13" s="59">
        <v>0</v>
      </c>
    </row>
    <row r="14" spans="1:13" s="2" customFormat="1" ht="12.9" customHeight="1" x14ac:dyDescent="0.25">
      <c r="A14" s="40" t="s">
        <v>40</v>
      </c>
      <c r="B14" s="18" t="s">
        <v>36</v>
      </c>
      <c r="C14" s="59">
        <v>0</v>
      </c>
      <c r="D14" s="64">
        <v>0</v>
      </c>
      <c r="E14" s="64">
        <v>0</v>
      </c>
      <c r="F14" s="64">
        <v>0</v>
      </c>
      <c r="G14" s="64">
        <v>0</v>
      </c>
      <c r="H14" s="64">
        <v>0</v>
      </c>
      <c r="I14" s="64">
        <v>0</v>
      </c>
      <c r="J14" s="64">
        <v>0</v>
      </c>
      <c r="K14" s="59">
        <v>0</v>
      </c>
      <c r="L14" s="59">
        <v>0</v>
      </c>
      <c r="M14" s="59">
        <v>0</v>
      </c>
    </row>
    <row r="15" spans="1:13" s="2" customFormat="1" ht="12.9" customHeight="1" x14ac:dyDescent="0.25">
      <c r="A15" s="41"/>
      <c r="B15" s="19" t="s">
        <v>37</v>
      </c>
      <c r="C15" s="59">
        <v>0</v>
      </c>
      <c r="D15" s="64">
        <v>0</v>
      </c>
      <c r="E15" s="64">
        <v>0</v>
      </c>
      <c r="F15" s="64">
        <v>0</v>
      </c>
      <c r="G15" s="64">
        <v>0</v>
      </c>
      <c r="H15" s="64">
        <v>0</v>
      </c>
      <c r="I15" s="64">
        <v>0</v>
      </c>
      <c r="J15" s="64">
        <v>0</v>
      </c>
      <c r="K15" s="59">
        <v>0</v>
      </c>
      <c r="L15" s="59">
        <v>0</v>
      </c>
      <c r="M15" s="59">
        <v>0</v>
      </c>
    </row>
    <row r="16" spans="1:13" s="2" customFormat="1" ht="12.9" customHeight="1" x14ac:dyDescent="0.25">
      <c r="A16" s="42"/>
      <c r="B16" s="19" t="s">
        <v>38</v>
      </c>
      <c r="C16" s="59">
        <v>0</v>
      </c>
      <c r="D16" s="64">
        <v>0</v>
      </c>
      <c r="E16" s="64">
        <v>0</v>
      </c>
      <c r="F16" s="64">
        <v>0</v>
      </c>
      <c r="G16" s="64">
        <v>0</v>
      </c>
      <c r="H16" s="64">
        <v>0</v>
      </c>
      <c r="I16" s="64">
        <v>0</v>
      </c>
      <c r="J16" s="64">
        <v>0</v>
      </c>
      <c r="K16" s="59">
        <v>0</v>
      </c>
      <c r="L16" s="59">
        <v>0</v>
      </c>
      <c r="M16" s="59">
        <v>0</v>
      </c>
    </row>
    <row r="17" spans="1:13" s="2" customFormat="1" ht="12.9" customHeight="1" x14ac:dyDescent="0.25">
      <c r="A17" s="40" t="s">
        <v>41</v>
      </c>
      <c r="B17" s="18" t="s">
        <v>36</v>
      </c>
      <c r="C17" s="67">
        <v>1</v>
      </c>
      <c r="D17" s="64">
        <v>0</v>
      </c>
      <c r="E17" s="64">
        <v>0</v>
      </c>
      <c r="F17" s="64">
        <v>0</v>
      </c>
      <c r="G17" s="64">
        <v>0</v>
      </c>
      <c r="H17" s="64">
        <v>0</v>
      </c>
      <c r="I17" s="64">
        <v>0</v>
      </c>
      <c r="J17" s="64">
        <v>0</v>
      </c>
      <c r="K17" s="59">
        <v>0</v>
      </c>
      <c r="L17" s="59">
        <v>0</v>
      </c>
      <c r="M17" s="59">
        <v>0</v>
      </c>
    </row>
    <row r="18" spans="1:13" s="2" customFormat="1" ht="12.9" customHeight="1" x14ac:dyDescent="0.25">
      <c r="A18" s="41"/>
      <c r="B18" s="19" t="s">
        <v>37</v>
      </c>
      <c r="C18" s="67">
        <v>1</v>
      </c>
      <c r="D18" s="64">
        <v>0</v>
      </c>
      <c r="E18" s="64">
        <v>0</v>
      </c>
      <c r="F18" s="64">
        <v>0</v>
      </c>
      <c r="G18" s="64">
        <v>0</v>
      </c>
      <c r="H18" s="64">
        <v>0</v>
      </c>
      <c r="I18" s="64">
        <v>0</v>
      </c>
      <c r="J18" s="64">
        <v>0</v>
      </c>
      <c r="K18" s="59">
        <v>0</v>
      </c>
      <c r="L18" s="59">
        <v>0</v>
      </c>
      <c r="M18" s="59">
        <v>0</v>
      </c>
    </row>
    <row r="19" spans="1:13" s="2" customFormat="1" ht="12.9" customHeight="1" thickBot="1" x14ac:dyDescent="0.3">
      <c r="A19" s="42"/>
      <c r="B19" s="20" t="s">
        <v>38</v>
      </c>
      <c r="C19" s="60">
        <v>0</v>
      </c>
      <c r="D19" s="65">
        <v>0</v>
      </c>
      <c r="E19" s="65">
        <v>0</v>
      </c>
      <c r="F19" s="65">
        <v>0</v>
      </c>
      <c r="G19" s="65">
        <v>0</v>
      </c>
      <c r="H19" s="65">
        <v>0</v>
      </c>
      <c r="I19" s="65">
        <v>0</v>
      </c>
      <c r="J19" s="65">
        <v>0</v>
      </c>
      <c r="K19" s="60">
        <v>0</v>
      </c>
      <c r="L19" s="60">
        <v>0</v>
      </c>
      <c r="M19" s="60">
        <v>0</v>
      </c>
    </row>
    <row r="20" spans="1:13" s="2" customFormat="1" ht="15.9" customHeight="1" x14ac:dyDescent="0.25">
      <c r="A20" s="33" t="s">
        <v>28</v>
      </c>
      <c r="B20" s="34"/>
      <c r="C20" s="43" t="s">
        <v>27</v>
      </c>
      <c r="D20" s="44"/>
      <c r="E20" s="44"/>
      <c r="F20" s="44"/>
      <c r="G20" s="44"/>
      <c r="H20" s="44"/>
      <c r="I20" s="44"/>
      <c r="J20" s="44"/>
      <c r="K20" s="44"/>
      <c r="L20" s="44"/>
      <c r="M20" s="44"/>
    </row>
    <row r="21" spans="1:13" s="2" customFormat="1" ht="132" customHeight="1" x14ac:dyDescent="0.25">
      <c r="A21" s="35"/>
      <c r="B21" s="36"/>
      <c r="C21" s="15" t="s">
        <v>12</v>
      </c>
      <c r="D21" s="14" t="s">
        <v>4</v>
      </c>
      <c r="E21" s="14" t="s">
        <v>5</v>
      </c>
      <c r="F21" s="14" t="s">
        <v>6</v>
      </c>
      <c r="G21" s="14" t="s">
        <v>7</v>
      </c>
      <c r="H21" s="14" t="s">
        <v>81</v>
      </c>
      <c r="I21" s="14" t="s">
        <v>82</v>
      </c>
      <c r="J21" s="14" t="s">
        <v>8</v>
      </c>
      <c r="K21" s="16" t="s">
        <v>43</v>
      </c>
      <c r="L21" s="17" t="s">
        <v>13</v>
      </c>
      <c r="M21" s="17" t="s">
        <v>14</v>
      </c>
    </row>
    <row r="22" spans="1:13" s="2" customFormat="1" ht="30" customHeight="1" thickBot="1" x14ac:dyDescent="0.3">
      <c r="A22" s="37"/>
      <c r="B22" s="38"/>
      <c r="C22" s="13" t="s">
        <v>23</v>
      </c>
      <c r="D22" s="13" t="s">
        <v>23</v>
      </c>
      <c r="E22" s="13" t="s">
        <v>24</v>
      </c>
      <c r="F22" s="13" t="s">
        <v>24</v>
      </c>
      <c r="G22" s="13" t="s">
        <v>25</v>
      </c>
      <c r="H22" s="13" t="s">
        <v>26</v>
      </c>
      <c r="I22" s="13" t="s">
        <v>26</v>
      </c>
      <c r="J22" s="13" t="s">
        <v>84</v>
      </c>
      <c r="K22" s="13" t="s">
        <v>83</v>
      </c>
      <c r="L22" s="13" t="s">
        <v>85</v>
      </c>
      <c r="M22" s="13" t="s">
        <v>86</v>
      </c>
    </row>
    <row r="23" spans="1:13" s="2" customFormat="1" ht="12.9" customHeight="1" x14ac:dyDescent="0.25">
      <c r="A23" s="45" t="s">
        <v>34</v>
      </c>
      <c r="B23" s="46"/>
      <c r="C23" s="58">
        <v>0</v>
      </c>
      <c r="D23" s="61">
        <v>1</v>
      </c>
      <c r="E23" s="61">
        <v>1</v>
      </c>
      <c r="F23" s="63">
        <v>0</v>
      </c>
      <c r="G23" s="63">
        <v>0</v>
      </c>
      <c r="H23" s="63">
        <v>0</v>
      </c>
      <c r="I23" s="63">
        <v>0</v>
      </c>
      <c r="J23" s="61">
        <v>2</v>
      </c>
      <c r="K23" s="58">
        <v>0</v>
      </c>
      <c r="L23" s="58">
        <v>0</v>
      </c>
      <c r="M23" s="58">
        <v>0</v>
      </c>
    </row>
    <row r="24" spans="1:13" s="2" customFormat="1" ht="12.9" customHeight="1" x14ac:dyDescent="0.25">
      <c r="A24" s="40" t="s">
        <v>35</v>
      </c>
      <c r="B24" s="18" t="s">
        <v>36</v>
      </c>
      <c r="C24" s="59">
        <v>0</v>
      </c>
      <c r="D24" s="62">
        <v>1</v>
      </c>
      <c r="E24" s="62">
        <v>1</v>
      </c>
      <c r="F24" s="64">
        <v>0</v>
      </c>
      <c r="G24" s="64">
        <v>0</v>
      </c>
      <c r="H24" s="64">
        <v>0</v>
      </c>
      <c r="I24" s="64">
        <v>0</v>
      </c>
      <c r="J24" s="62">
        <v>2</v>
      </c>
      <c r="K24" s="59">
        <v>0</v>
      </c>
      <c r="L24" s="59">
        <v>0</v>
      </c>
      <c r="M24" s="59">
        <v>0</v>
      </c>
    </row>
    <row r="25" spans="1:13" s="2" customFormat="1" ht="12.9" customHeight="1" x14ac:dyDescent="0.25">
      <c r="A25" s="41"/>
      <c r="B25" s="19" t="s">
        <v>37</v>
      </c>
      <c r="C25" s="59">
        <v>0</v>
      </c>
      <c r="D25" s="62">
        <v>1</v>
      </c>
      <c r="E25" s="62">
        <v>1</v>
      </c>
      <c r="F25" s="64">
        <v>0</v>
      </c>
      <c r="G25" s="64">
        <v>0</v>
      </c>
      <c r="H25" s="64">
        <v>0</v>
      </c>
      <c r="I25" s="64">
        <v>0</v>
      </c>
      <c r="J25" s="62">
        <v>2</v>
      </c>
      <c r="K25" s="59">
        <v>0</v>
      </c>
      <c r="L25" s="59">
        <v>0</v>
      </c>
      <c r="M25" s="59">
        <v>0</v>
      </c>
    </row>
    <row r="26" spans="1:13" s="2" customFormat="1" ht="12.9" customHeight="1" x14ac:dyDescent="0.25">
      <c r="A26" s="42"/>
      <c r="B26" s="19" t="s">
        <v>38</v>
      </c>
      <c r="C26" s="59">
        <v>0</v>
      </c>
      <c r="D26" s="64">
        <v>0</v>
      </c>
      <c r="E26" s="64">
        <v>0</v>
      </c>
      <c r="F26" s="64">
        <v>0</v>
      </c>
      <c r="G26" s="64">
        <v>0</v>
      </c>
      <c r="H26" s="64">
        <v>0</v>
      </c>
      <c r="I26" s="64">
        <v>0</v>
      </c>
      <c r="J26" s="64">
        <v>0</v>
      </c>
      <c r="K26" s="59">
        <v>0</v>
      </c>
      <c r="L26" s="59">
        <v>0</v>
      </c>
      <c r="M26" s="59">
        <v>0</v>
      </c>
    </row>
    <row r="27" spans="1:13" s="2" customFormat="1" ht="12.9" customHeight="1" x14ac:dyDescent="0.25">
      <c r="A27" s="40" t="s">
        <v>40</v>
      </c>
      <c r="B27" s="18" t="s">
        <v>36</v>
      </c>
      <c r="C27" s="59">
        <v>0</v>
      </c>
      <c r="D27" s="64">
        <v>0</v>
      </c>
      <c r="E27" s="64">
        <v>0</v>
      </c>
      <c r="F27" s="64">
        <v>0</v>
      </c>
      <c r="G27" s="64">
        <v>0</v>
      </c>
      <c r="H27" s="64">
        <v>0</v>
      </c>
      <c r="I27" s="64">
        <v>0</v>
      </c>
      <c r="J27" s="64">
        <v>0</v>
      </c>
      <c r="K27" s="59">
        <v>0</v>
      </c>
      <c r="L27" s="59">
        <v>0</v>
      </c>
      <c r="M27" s="59">
        <v>0</v>
      </c>
    </row>
    <row r="28" spans="1:13" s="2" customFormat="1" ht="12.9" customHeight="1" x14ac:dyDescent="0.25">
      <c r="A28" s="41"/>
      <c r="B28" s="19" t="s">
        <v>37</v>
      </c>
      <c r="C28" s="59">
        <v>0</v>
      </c>
      <c r="D28" s="64">
        <v>0</v>
      </c>
      <c r="E28" s="64">
        <v>0</v>
      </c>
      <c r="F28" s="64">
        <v>0</v>
      </c>
      <c r="G28" s="64">
        <v>0</v>
      </c>
      <c r="H28" s="64">
        <v>0</v>
      </c>
      <c r="I28" s="64">
        <v>0</v>
      </c>
      <c r="J28" s="64">
        <v>0</v>
      </c>
      <c r="K28" s="59">
        <v>0</v>
      </c>
      <c r="L28" s="59">
        <v>0</v>
      </c>
      <c r="M28" s="59">
        <v>0</v>
      </c>
    </row>
    <row r="29" spans="1:13" s="2" customFormat="1" ht="12.9" customHeight="1" x14ac:dyDescent="0.25">
      <c r="A29" s="42"/>
      <c r="B29" s="19" t="s">
        <v>38</v>
      </c>
      <c r="C29" s="59">
        <v>0</v>
      </c>
      <c r="D29" s="64">
        <v>0</v>
      </c>
      <c r="E29" s="64">
        <v>0</v>
      </c>
      <c r="F29" s="64">
        <v>0</v>
      </c>
      <c r="G29" s="64">
        <v>0</v>
      </c>
      <c r="H29" s="64">
        <v>0</v>
      </c>
      <c r="I29" s="64">
        <v>0</v>
      </c>
      <c r="J29" s="64">
        <v>0</v>
      </c>
      <c r="K29" s="59">
        <v>0</v>
      </c>
      <c r="L29" s="59">
        <v>0</v>
      </c>
      <c r="M29" s="59">
        <v>0</v>
      </c>
    </row>
    <row r="30" spans="1:13" s="2" customFormat="1" ht="12.9" customHeight="1" x14ac:dyDescent="0.25">
      <c r="A30" s="40" t="s">
        <v>41</v>
      </c>
      <c r="B30" s="18" t="s">
        <v>36</v>
      </c>
      <c r="C30" s="59">
        <v>0</v>
      </c>
      <c r="D30" s="64">
        <v>0</v>
      </c>
      <c r="E30" s="64">
        <v>0</v>
      </c>
      <c r="F30" s="64">
        <v>0</v>
      </c>
      <c r="G30" s="64">
        <v>0</v>
      </c>
      <c r="H30" s="64">
        <v>0</v>
      </c>
      <c r="I30" s="64">
        <v>0</v>
      </c>
      <c r="J30" s="64">
        <v>0</v>
      </c>
      <c r="K30" s="59">
        <v>0</v>
      </c>
      <c r="L30" s="59">
        <v>0</v>
      </c>
      <c r="M30" s="59">
        <v>0</v>
      </c>
    </row>
    <row r="31" spans="1:13" s="2" customFormat="1" ht="12.9" customHeight="1" x14ac:dyDescent="0.25">
      <c r="A31" s="41"/>
      <c r="B31" s="19" t="s">
        <v>37</v>
      </c>
      <c r="C31" s="59">
        <v>0</v>
      </c>
      <c r="D31" s="64">
        <v>0</v>
      </c>
      <c r="E31" s="64">
        <v>0</v>
      </c>
      <c r="F31" s="64">
        <v>0</v>
      </c>
      <c r="G31" s="64">
        <v>0</v>
      </c>
      <c r="H31" s="64">
        <v>0</v>
      </c>
      <c r="I31" s="64">
        <v>0</v>
      </c>
      <c r="J31" s="64">
        <v>0</v>
      </c>
      <c r="K31" s="59">
        <v>0</v>
      </c>
      <c r="L31" s="59">
        <v>0</v>
      </c>
      <c r="M31" s="59">
        <v>0</v>
      </c>
    </row>
    <row r="32" spans="1:13" s="2" customFormat="1" ht="12.9" customHeight="1" thickBot="1" x14ac:dyDescent="0.3">
      <c r="A32" s="42"/>
      <c r="B32" s="19" t="s">
        <v>38</v>
      </c>
      <c r="C32" s="60">
        <v>0</v>
      </c>
      <c r="D32" s="65">
        <v>0</v>
      </c>
      <c r="E32" s="65">
        <v>0</v>
      </c>
      <c r="F32" s="65">
        <v>0</v>
      </c>
      <c r="G32" s="65">
        <v>0</v>
      </c>
      <c r="H32" s="65">
        <v>0</v>
      </c>
      <c r="I32" s="65">
        <v>0</v>
      </c>
      <c r="J32" s="65">
        <v>0</v>
      </c>
      <c r="K32" s="60">
        <v>0</v>
      </c>
      <c r="L32" s="60">
        <v>0</v>
      </c>
      <c r="M32" s="60">
        <v>0</v>
      </c>
    </row>
    <row r="33" spans="1:13" s="4" customFormat="1" ht="35.1" customHeight="1" x14ac:dyDescent="0.25">
      <c r="A33" s="51" t="str">
        <f>IF(LEN(A2)&gt;0,"填表　　　　　　　　　　　　　審核　　　　　　　　　　　　　主辦業務人員　　　　　　　　　　　　機關長官　　　　　　　　　　　　　
　　　　　　　　　　　　　　　　　　　　　　　　　　　　　　主辦統計人員","")</f>
        <v/>
      </c>
      <c r="B33" s="51"/>
      <c r="C33" s="51"/>
      <c r="D33" s="51"/>
      <c r="E33" s="51"/>
      <c r="F33" s="51"/>
      <c r="G33" s="51"/>
      <c r="H33" s="51"/>
      <c r="I33" s="51"/>
      <c r="J33" s="51"/>
      <c r="K33" s="51"/>
      <c r="L33" s="51"/>
      <c r="M33" s="51"/>
    </row>
    <row r="34" spans="1:13" ht="15.9" customHeight="1" x14ac:dyDescent="0.3">
      <c r="A34" s="32" t="str">
        <f>IF(LEN(A2)&gt;0,"資料來源："&amp;B2,"")</f>
        <v/>
      </c>
      <c r="B34" s="32"/>
      <c r="C34" s="32"/>
      <c r="D34" s="32"/>
      <c r="E34" s="32"/>
      <c r="F34" s="32"/>
      <c r="G34" s="32"/>
      <c r="H34" s="32"/>
      <c r="I34" s="32"/>
      <c r="J34" s="32"/>
      <c r="K34" s="32"/>
      <c r="L34" s="32"/>
      <c r="M34" s="32"/>
    </row>
    <row r="35" spans="1:13" ht="20.25" customHeight="1" x14ac:dyDescent="0.25">
      <c r="A35" s="50" t="str">
        <f>SUBSTITUTE(IF(LEN(A2)&gt;0,"填表說明："&amp;C2,""),CHAR(10),CHAR(10)&amp;"　　　　　")</f>
        <v/>
      </c>
      <c r="B35" s="50"/>
      <c r="C35" s="50"/>
      <c r="D35" s="50"/>
      <c r="E35" s="50"/>
      <c r="F35" s="50"/>
      <c r="G35" s="50"/>
      <c r="H35" s="50"/>
      <c r="I35" s="50"/>
      <c r="J35" s="50"/>
      <c r="K35" s="50"/>
      <c r="L35" s="50"/>
      <c r="M35" s="50"/>
    </row>
    <row r="36" spans="1:13" ht="18" customHeight="1" x14ac:dyDescent="0.25">
      <c r="A36" s="9"/>
      <c r="B36" s="11"/>
      <c r="C36" s="11"/>
      <c r="D36" s="11"/>
      <c r="E36" s="11"/>
      <c r="F36" s="11"/>
      <c r="G36" s="11"/>
      <c r="H36" s="11"/>
      <c r="I36" s="11"/>
      <c r="J36" s="11"/>
      <c r="K36" s="11"/>
      <c r="L36" s="11"/>
      <c r="M36" s="11"/>
    </row>
  </sheetData>
  <mergeCells count="20">
    <mergeCell ref="A3:C3"/>
    <mergeCell ref="A4:C4"/>
    <mergeCell ref="A5:M5"/>
    <mergeCell ref="A6:M6"/>
    <mergeCell ref="A35:M35"/>
    <mergeCell ref="A33:M33"/>
    <mergeCell ref="A10:B10"/>
    <mergeCell ref="A11:A13"/>
    <mergeCell ref="A14:A16"/>
    <mergeCell ref="A17:A19"/>
    <mergeCell ref="C7:C9"/>
    <mergeCell ref="A34:M34"/>
    <mergeCell ref="A7:B9"/>
    <mergeCell ref="D7:M7"/>
    <mergeCell ref="A27:A29"/>
    <mergeCell ref="A30:A32"/>
    <mergeCell ref="A20:B22"/>
    <mergeCell ref="C20:M20"/>
    <mergeCell ref="A23:B23"/>
    <mergeCell ref="A24:A26"/>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6"/>
  <sheetViews>
    <sheetView topLeftCell="A3" zoomScale="75" zoomScaleNormal="85" workbookViewId="0"/>
  </sheetViews>
  <sheetFormatPr defaultRowHeight="12" x14ac:dyDescent="0.25"/>
  <cols>
    <col min="1" max="1" width="17.85546875" style="3" customWidth="1"/>
    <col min="2" max="2" width="9.28515625" style="3" customWidth="1"/>
    <col min="3" max="3" width="18.28515625" style="3" customWidth="1"/>
    <col min="4" max="13" width="18.28515625" customWidth="1"/>
    <col min="14" max="14" width="9.85546875" customWidth="1"/>
  </cols>
  <sheetData>
    <row r="1" spans="1:13" s="6" customFormat="1" ht="31.5" hidden="1" customHeight="1" x14ac:dyDescent="0.6">
      <c r="A1" s="7" t="s">
        <v>98</v>
      </c>
      <c r="B1" s="7" t="s">
        <v>93</v>
      </c>
      <c r="C1" s="7" t="s">
        <v>94</v>
      </c>
      <c r="D1" s="6" t="s">
        <v>95</v>
      </c>
      <c r="E1" s="71" t="s">
        <v>96</v>
      </c>
      <c r="F1" s="6" t="s">
        <v>97</v>
      </c>
      <c r="I1" s="12" t="s">
        <v>15</v>
      </c>
    </row>
    <row r="2" spans="1:13" s="6" customFormat="1" ht="28.5" hidden="1" customHeight="1" x14ac:dyDescent="0.3">
      <c r="A2" s="72" t="s">
        <v>101</v>
      </c>
      <c r="B2" s="72" t="s">
        <v>99</v>
      </c>
      <c r="C2" s="73" t="s">
        <v>100</v>
      </c>
      <c r="E2" s="6" t="str">
        <f>IF(LEN(A2)&gt;0,"中華" &amp; A2 &amp; "編製","")</f>
        <v>中華民國105年11月10日編製</v>
      </c>
    </row>
    <row r="3" spans="1:13" s="3" customFormat="1" ht="18" customHeight="1" x14ac:dyDescent="0.3">
      <c r="A3" s="47"/>
      <c r="B3" s="47"/>
      <c r="C3" s="47"/>
      <c r="D3" s="5"/>
      <c r="E3" s="5"/>
      <c r="F3" s="5"/>
      <c r="G3" s="5"/>
      <c r="H3" s="5"/>
      <c r="I3" s="5"/>
      <c r="J3" s="5"/>
      <c r="K3" s="5"/>
      <c r="L3" s="5"/>
      <c r="M3" s="5"/>
    </row>
    <row r="4" spans="1:13" s="3" customFormat="1" ht="18" customHeight="1" x14ac:dyDescent="0.3">
      <c r="A4" s="47"/>
      <c r="B4" s="47"/>
      <c r="C4" s="47"/>
      <c r="D4" s="10"/>
      <c r="E4" s="5"/>
      <c r="F4" s="5"/>
      <c r="G4" s="5"/>
      <c r="H4" s="5"/>
      <c r="I4" s="5"/>
      <c r="J4" s="5"/>
      <c r="K4" s="5"/>
      <c r="L4" s="5"/>
      <c r="M4" s="5"/>
    </row>
    <row r="5" spans="1:13" ht="39.9" customHeight="1" x14ac:dyDescent="0.25">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45">
      <c r="A6" s="49" t="str">
        <f>F1</f>
        <v>中華民國105年10月</v>
      </c>
      <c r="B6" s="49"/>
      <c r="C6" s="49"/>
      <c r="D6" s="49"/>
      <c r="E6" s="49"/>
      <c r="F6" s="49"/>
      <c r="G6" s="49"/>
      <c r="H6" s="49"/>
      <c r="I6" s="49"/>
      <c r="J6" s="49"/>
      <c r="K6" s="49"/>
      <c r="L6" s="49"/>
      <c r="M6" s="49"/>
    </row>
    <row r="7" spans="1:13" s="1" customFormat="1" ht="15.9" customHeight="1" x14ac:dyDescent="0.25">
      <c r="A7" s="33" t="s">
        <v>65</v>
      </c>
      <c r="B7" s="34"/>
      <c r="C7" s="57" t="s">
        <v>9</v>
      </c>
      <c r="D7" s="39"/>
      <c r="E7" s="39"/>
      <c r="F7" s="39"/>
      <c r="G7" s="39"/>
      <c r="H7" s="39"/>
      <c r="I7" s="39"/>
      <c r="J7" s="39"/>
      <c r="K7" s="39"/>
      <c r="L7" s="39"/>
      <c r="M7" s="39"/>
    </row>
    <row r="8" spans="1:13" s="1" customFormat="1" ht="110.1" customHeight="1" x14ac:dyDescent="0.25">
      <c r="A8" s="35"/>
      <c r="B8" s="36"/>
      <c r="C8" s="17" t="s">
        <v>92</v>
      </c>
      <c r="D8" s="17" t="s">
        <v>91</v>
      </c>
      <c r="E8" s="17" t="s">
        <v>90</v>
      </c>
      <c r="F8" s="17" t="s">
        <v>44</v>
      </c>
      <c r="G8" s="17" t="s">
        <v>60</v>
      </c>
      <c r="H8" s="17" t="s">
        <v>61</v>
      </c>
      <c r="I8" s="17" t="s">
        <v>45</v>
      </c>
      <c r="J8" s="23" t="s">
        <v>46</v>
      </c>
      <c r="K8" s="23" t="s">
        <v>48</v>
      </c>
      <c r="L8" s="23" t="s">
        <v>59</v>
      </c>
      <c r="M8" s="23" t="s">
        <v>49</v>
      </c>
    </row>
    <row r="9" spans="1:13" s="1" customFormat="1" ht="30" customHeight="1" thickBot="1" x14ac:dyDescent="0.3">
      <c r="A9" s="37"/>
      <c r="B9" s="38"/>
      <c r="C9" s="13" t="s">
        <v>88</v>
      </c>
      <c r="D9" s="13" t="s">
        <v>89</v>
      </c>
      <c r="E9" s="13" t="s">
        <v>87</v>
      </c>
      <c r="F9" s="13" t="s">
        <v>47</v>
      </c>
      <c r="G9" s="13" t="s">
        <v>47</v>
      </c>
      <c r="H9" s="13" t="s">
        <v>47</v>
      </c>
      <c r="I9" s="13" t="s">
        <v>47</v>
      </c>
      <c r="J9" s="13" t="s">
        <v>47</v>
      </c>
      <c r="K9" s="13" t="s">
        <v>47</v>
      </c>
      <c r="L9" s="13" t="s">
        <v>47</v>
      </c>
      <c r="M9" s="13" t="s">
        <v>47</v>
      </c>
    </row>
    <row r="10" spans="1:13" s="2" customFormat="1" ht="12.9" customHeight="1" x14ac:dyDescent="0.25">
      <c r="A10" s="52" t="s">
        <v>54</v>
      </c>
      <c r="B10" s="53"/>
      <c r="C10" s="70">
        <v>0</v>
      </c>
      <c r="D10" s="69">
        <v>0</v>
      </c>
      <c r="E10" s="69">
        <v>0</v>
      </c>
      <c r="F10" s="69">
        <v>0</v>
      </c>
      <c r="G10" s="69">
        <v>0</v>
      </c>
      <c r="H10" s="69">
        <v>0</v>
      </c>
      <c r="I10" s="69">
        <v>0</v>
      </c>
      <c r="J10" s="69">
        <v>0</v>
      </c>
      <c r="K10" s="70">
        <v>0</v>
      </c>
      <c r="L10" s="70">
        <v>0</v>
      </c>
      <c r="M10" s="70">
        <v>0</v>
      </c>
    </row>
    <row r="11" spans="1:13" s="2" customFormat="1" ht="12.9" customHeight="1" x14ac:dyDescent="0.25">
      <c r="A11" s="54" t="s">
        <v>55</v>
      </c>
      <c r="B11" s="24" t="s">
        <v>56</v>
      </c>
      <c r="C11" s="59">
        <v>0</v>
      </c>
      <c r="D11" s="64">
        <v>0</v>
      </c>
      <c r="E11" s="64">
        <v>0</v>
      </c>
      <c r="F11" s="64">
        <v>0</v>
      </c>
      <c r="G11" s="64">
        <v>0</v>
      </c>
      <c r="H11" s="64">
        <v>0</v>
      </c>
      <c r="I11" s="64">
        <v>0</v>
      </c>
      <c r="J11" s="64">
        <v>0</v>
      </c>
      <c r="K11" s="59">
        <v>0</v>
      </c>
      <c r="L11" s="59">
        <v>0</v>
      </c>
      <c r="M11" s="59">
        <v>0</v>
      </c>
    </row>
    <row r="12" spans="1:13" s="2" customFormat="1" ht="12.9" customHeight="1" x14ac:dyDescent="0.25">
      <c r="A12" s="55"/>
      <c r="B12" s="25" t="s">
        <v>57</v>
      </c>
      <c r="C12" s="59">
        <v>0</v>
      </c>
      <c r="D12" s="64">
        <v>0</v>
      </c>
      <c r="E12" s="64">
        <v>0</v>
      </c>
      <c r="F12" s="64">
        <v>0</v>
      </c>
      <c r="G12" s="64">
        <v>0</v>
      </c>
      <c r="H12" s="64">
        <v>0</v>
      </c>
      <c r="I12" s="64">
        <v>0</v>
      </c>
      <c r="J12" s="64">
        <v>0</v>
      </c>
      <c r="K12" s="59">
        <v>0</v>
      </c>
      <c r="L12" s="59">
        <v>0</v>
      </c>
      <c r="M12" s="59">
        <v>0</v>
      </c>
    </row>
    <row r="13" spans="1:13" s="2" customFormat="1" ht="12.9" customHeight="1" x14ac:dyDescent="0.25">
      <c r="A13" s="56"/>
      <c r="B13" s="25" t="s">
        <v>58</v>
      </c>
      <c r="C13" s="59">
        <v>0</v>
      </c>
      <c r="D13" s="64">
        <v>0</v>
      </c>
      <c r="E13" s="64">
        <v>0</v>
      </c>
      <c r="F13" s="64">
        <v>0</v>
      </c>
      <c r="G13" s="64">
        <v>0</v>
      </c>
      <c r="H13" s="64">
        <v>0</v>
      </c>
      <c r="I13" s="64">
        <v>0</v>
      </c>
      <c r="J13" s="64">
        <v>0</v>
      </c>
      <c r="K13" s="59">
        <v>0</v>
      </c>
      <c r="L13" s="59">
        <v>0</v>
      </c>
      <c r="M13" s="59">
        <v>0</v>
      </c>
    </row>
    <row r="14" spans="1:13" s="2" customFormat="1" ht="12.9" customHeight="1" x14ac:dyDescent="0.25">
      <c r="A14" s="40" t="s">
        <v>40</v>
      </c>
      <c r="B14" s="24" t="s">
        <v>56</v>
      </c>
      <c r="C14" s="59">
        <v>0</v>
      </c>
      <c r="D14" s="64">
        <v>0</v>
      </c>
      <c r="E14" s="64">
        <v>0</v>
      </c>
      <c r="F14" s="64">
        <v>0</v>
      </c>
      <c r="G14" s="64">
        <v>0</v>
      </c>
      <c r="H14" s="64">
        <v>0</v>
      </c>
      <c r="I14" s="64">
        <v>0</v>
      </c>
      <c r="J14" s="64">
        <v>0</v>
      </c>
      <c r="K14" s="59">
        <v>0</v>
      </c>
      <c r="L14" s="59">
        <v>0</v>
      </c>
      <c r="M14" s="59">
        <v>0</v>
      </c>
    </row>
    <row r="15" spans="1:13" s="2" customFormat="1" ht="12.9" customHeight="1" x14ac:dyDescent="0.25">
      <c r="A15" s="41"/>
      <c r="B15" s="25" t="s">
        <v>57</v>
      </c>
      <c r="C15" s="59">
        <v>0</v>
      </c>
      <c r="D15" s="64">
        <v>0</v>
      </c>
      <c r="E15" s="64">
        <v>0</v>
      </c>
      <c r="F15" s="64">
        <v>0</v>
      </c>
      <c r="G15" s="64">
        <v>0</v>
      </c>
      <c r="H15" s="64">
        <v>0</v>
      </c>
      <c r="I15" s="64">
        <v>0</v>
      </c>
      <c r="J15" s="64">
        <v>0</v>
      </c>
      <c r="K15" s="59">
        <v>0</v>
      </c>
      <c r="L15" s="59">
        <v>0</v>
      </c>
      <c r="M15" s="59">
        <v>0</v>
      </c>
    </row>
    <row r="16" spans="1:13" s="2" customFormat="1" ht="12.9" customHeight="1" x14ac:dyDescent="0.25">
      <c r="A16" s="42"/>
      <c r="B16" s="25" t="s">
        <v>58</v>
      </c>
      <c r="C16" s="59">
        <v>0</v>
      </c>
      <c r="D16" s="64">
        <v>0</v>
      </c>
      <c r="E16" s="64">
        <v>0</v>
      </c>
      <c r="F16" s="64">
        <v>0</v>
      </c>
      <c r="G16" s="64">
        <v>0</v>
      </c>
      <c r="H16" s="64">
        <v>0</v>
      </c>
      <c r="I16" s="64">
        <v>0</v>
      </c>
      <c r="J16" s="64">
        <v>0</v>
      </c>
      <c r="K16" s="59">
        <v>0</v>
      </c>
      <c r="L16" s="59">
        <v>0</v>
      </c>
      <c r="M16" s="59">
        <v>0</v>
      </c>
    </row>
    <row r="17" spans="1:13" s="2" customFormat="1" ht="12.9" customHeight="1" x14ac:dyDescent="0.25">
      <c r="A17" s="40" t="s">
        <v>41</v>
      </c>
      <c r="B17" s="24" t="s">
        <v>56</v>
      </c>
      <c r="C17" s="59">
        <v>0</v>
      </c>
      <c r="D17" s="64">
        <v>0</v>
      </c>
      <c r="E17" s="64">
        <v>0</v>
      </c>
      <c r="F17" s="64">
        <v>0</v>
      </c>
      <c r="G17" s="64">
        <v>0</v>
      </c>
      <c r="H17" s="64">
        <v>0</v>
      </c>
      <c r="I17" s="64">
        <v>0</v>
      </c>
      <c r="J17" s="64">
        <v>0</v>
      </c>
      <c r="K17" s="59">
        <v>0</v>
      </c>
      <c r="L17" s="59">
        <v>0</v>
      </c>
      <c r="M17" s="59">
        <v>0</v>
      </c>
    </row>
    <row r="18" spans="1:13" s="2" customFormat="1" ht="12.9" customHeight="1" x14ac:dyDescent="0.25">
      <c r="A18" s="41"/>
      <c r="B18" s="25" t="s">
        <v>57</v>
      </c>
      <c r="C18" s="59">
        <v>0</v>
      </c>
      <c r="D18" s="64">
        <v>0</v>
      </c>
      <c r="E18" s="64">
        <v>0</v>
      </c>
      <c r="F18" s="64">
        <v>0</v>
      </c>
      <c r="G18" s="64">
        <v>0</v>
      </c>
      <c r="H18" s="64">
        <v>0</v>
      </c>
      <c r="I18" s="64">
        <v>0</v>
      </c>
      <c r="J18" s="64">
        <v>0</v>
      </c>
      <c r="K18" s="59">
        <v>0</v>
      </c>
      <c r="L18" s="59">
        <v>0</v>
      </c>
      <c r="M18" s="59">
        <v>0</v>
      </c>
    </row>
    <row r="19" spans="1:13" s="2" customFormat="1" ht="12.9" customHeight="1" thickBot="1" x14ac:dyDescent="0.3">
      <c r="A19" s="42"/>
      <c r="B19" s="26" t="s">
        <v>58</v>
      </c>
      <c r="C19" s="60">
        <v>0</v>
      </c>
      <c r="D19" s="65">
        <v>0</v>
      </c>
      <c r="E19" s="65">
        <v>0</v>
      </c>
      <c r="F19" s="65">
        <v>0</v>
      </c>
      <c r="G19" s="65">
        <v>0</v>
      </c>
      <c r="H19" s="65">
        <v>0</v>
      </c>
      <c r="I19" s="65">
        <v>0</v>
      </c>
      <c r="J19" s="65">
        <v>0</v>
      </c>
      <c r="K19" s="60">
        <v>0</v>
      </c>
      <c r="L19" s="60">
        <v>0</v>
      </c>
      <c r="M19" s="60">
        <v>0</v>
      </c>
    </row>
    <row r="20" spans="1:13" s="2" customFormat="1" ht="15.9" customHeight="1" x14ac:dyDescent="0.25">
      <c r="A20" s="33" t="s">
        <v>42</v>
      </c>
      <c r="B20" s="34"/>
      <c r="C20" s="43" t="s">
        <v>27</v>
      </c>
      <c r="D20" s="44"/>
      <c r="E20" s="44"/>
      <c r="F20" s="44"/>
      <c r="G20" s="44"/>
      <c r="H20" s="44"/>
      <c r="I20" s="44"/>
      <c r="J20" s="44"/>
      <c r="K20" s="44"/>
      <c r="L20" s="44"/>
      <c r="M20" s="44"/>
    </row>
    <row r="21" spans="1:13" s="2" customFormat="1" ht="110.1" customHeight="1" x14ac:dyDescent="0.25">
      <c r="A21" s="35"/>
      <c r="B21" s="36"/>
      <c r="C21" s="23" t="s">
        <v>62</v>
      </c>
      <c r="D21" s="23" t="s">
        <v>63</v>
      </c>
      <c r="E21" s="23" t="s">
        <v>50</v>
      </c>
      <c r="F21" s="23" t="s">
        <v>64</v>
      </c>
      <c r="G21" s="28" t="s">
        <v>76</v>
      </c>
      <c r="H21" s="28" t="s">
        <v>79</v>
      </c>
      <c r="I21" s="28" t="s">
        <v>78</v>
      </c>
      <c r="J21" s="28" t="s">
        <v>77</v>
      </c>
      <c r="K21" s="27" t="s">
        <v>75</v>
      </c>
      <c r="L21" s="27" t="s">
        <v>74</v>
      </c>
      <c r="M21" s="22" t="s">
        <v>53</v>
      </c>
    </row>
    <row r="22" spans="1:13" s="2" customFormat="1" ht="30" customHeight="1" thickBot="1" x14ac:dyDescent="0.3">
      <c r="A22" s="37"/>
      <c r="B22" s="38"/>
      <c r="C22" s="13" t="s">
        <v>51</v>
      </c>
      <c r="D22" s="13" t="s">
        <v>51</v>
      </c>
      <c r="E22" s="13" t="s">
        <v>52</v>
      </c>
      <c r="F22" s="13" t="s">
        <v>52</v>
      </c>
      <c r="G22" s="13" t="s">
        <v>69</v>
      </c>
      <c r="H22" s="13" t="s">
        <v>70</v>
      </c>
      <c r="I22" s="13" t="s">
        <v>71</v>
      </c>
      <c r="J22" s="13" t="s">
        <v>72</v>
      </c>
      <c r="K22" s="13" t="s">
        <v>73</v>
      </c>
      <c r="L22" s="13" t="s">
        <v>68</v>
      </c>
      <c r="M22" s="21"/>
    </row>
    <row r="23" spans="1:13" s="2" customFormat="1" ht="12.9" customHeight="1" x14ac:dyDescent="0.25">
      <c r="A23" s="52" t="s">
        <v>34</v>
      </c>
      <c r="B23" s="53"/>
      <c r="C23" s="58">
        <v>0</v>
      </c>
      <c r="D23" s="63">
        <v>0</v>
      </c>
      <c r="E23" s="63">
        <v>0</v>
      </c>
      <c r="F23" s="63">
        <v>0</v>
      </c>
      <c r="G23" s="63">
        <v>0</v>
      </c>
      <c r="H23" s="63">
        <v>0</v>
      </c>
      <c r="I23" s="63">
        <v>0</v>
      </c>
      <c r="J23" s="63">
        <v>0</v>
      </c>
      <c r="K23" s="58">
        <v>0</v>
      </c>
      <c r="L23" s="58">
        <v>0</v>
      </c>
      <c r="M23" s="74">
        <v>1</v>
      </c>
    </row>
    <row r="24" spans="1:13" s="2" customFormat="1" ht="12.9" customHeight="1" x14ac:dyDescent="0.25">
      <c r="A24" s="54" t="s">
        <v>35</v>
      </c>
      <c r="B24" s="24" t="s">
        <v>36</v>
      </c>
      <c r="C24" s="59">
        <v>0</v>
      </c>
      <c r="D24" s="64">
        <v>0</v>
      </c>
      <c r="E24" s="64">
        <v>0</v>
      </c>
      <c r="F24" s="64">
        <v>0</v>
      </c>
      <c r="G24" s="64">
        <v>0</v>
      </c>
      <c r="H24" s="64">
        <v>0</v>
      </c>
      <c r="I24" s="64">
        <v>0</v>
      </c>
      <c r="J24" s="64">
        <v>0</v>
      </c>
      <c r="K24" s="59">
        <v>0</v>
      </c>
      <c r="L24" s="59">
        <v>0</v>
      </c>
      <c r="M24" s="76">
        <v>0</v>
      </c>
    </row>
    <row r="25" spans="1:13" s="2" customFormat="1" ht="12.9" customHeight="1" x14ac:dyDescent="0.25">
      <c r="A25" s="55"/>
      <c r="B25" s="25" t="s">
        <v>37</v>
      </c>
      <c r="C25" s="59">
        <v>0</v>
      </c>
      <c r="D25" s="64">
        <v>0</v>
      </c>
      <c r="E25" s="64">
        <v>0</v>
      </c>
      <c r="F25" s="64">
        <v>0</v>
      </c>
      <c r="G25" s="64">
        <v>0</v>
      </c>
      <c r="H25" s="64">
        <v>0</v>
      </c>
      <c r="I25" s="64">
        <v>0</v>
      </c>
      <c r="J25" s="64">
        <v>0</v>
      </c>
      <c r="K25" s="59">
        <v>0</v>
      </c>
      <c r="L25" s="59">
        <v>0</v>
      </c>
      <c r="M25" s="76">
        <v>0</v>
      </c>
    </row>
    <row r="26" spans="1:13" s="2" customFormat="1" ht="12.9" customHeight="1" x14ac:dyDescent="0.25">
      <c r="A26" s="56"/>
      <c r="B26" s="25" t="s">
        <v>38</v>
      </c>
      <c r="C26" s="59">
        <v>0</v>
      </c>
      <c r="D26" s="64">
        <v>0</v>
      </c>
      <c r="E26" s="64">
        <v>0</v>
      </c>
      <c r="F26" s="64">
        <v>0</v>
      </c>
      <c r="G26" s="64">
        <v>0</v>
      </c>
      <c r="H26" s="64">
        <v>0</v>
      </c>
      <c r="I26" s="64">
        <v>0</v>
      </c>
      <c r="J26" s="64">
        <v>0</v>
      </c>
      <c r="K26" s="59">
        <v>0</v>
      </c>
      <c r="L26" s="59">
        <v>0</v>
      </c>
      <c r="M26" s="76">
        <v>0</v>
      </c>
    </row>
    <row r="27" spans="1:13" s="2" customFormat="1" ht="12.9" customHeight="1" x14ac:dyDescent="0.25">
      <c r="A27" s="54" t="s">
        <v>66</v>
      </c>
      <c r="B27" s="24" t="s">
        <v>36</v>
      </c>
      <c r="C27" s="59">
        <v>0</v>
      </c>
      <c r="D27" s="64">
        <v>0</v>
      </c>
      <c r="E27" s="64">
        <v>0</v>
      </c>
      <c r="F27" s="64">
        <v>0</v>
      </c>
      <c r="G27" s="64">
        <v>0</v>
      </c>
      <c r="H27" s="64">
        <v>0</v>
      </c>
      <c r="I27" s="64">
        <v>0</v>
      </c>
      <c r="J27" s="64">
        <v>0</v>
      </c>
      <c r="K27" s="59">
        <v>0</v>
      </c>
      <c r="L27" s="59">
        <v>0</v>
      </c>
      <c r="M27" s="76">
        <v>0</v>
      </c>
    </row>
    <row r="28" spans="1:13" s="2" customFormat="1" ht="12.9" customHeight="1" x14ac:dyDescent="0.25">
      <c r="A28" s="55"/>
      <c r="B28" s="25" t="s">
        <v>37</v>
      </c>
      <c r="C28" s="59">
        <v>0</v>
      </c>
      <c r="D28" s="64">
        <v>0</v>
      </c>
      <c r="E28" s="64">
        <v>0</v>
      </c>
      <c r="F28" s="64">
        <v>0</v>
      </c>
      <c r="G28" s="64">
        <v>0</v>
      </c>
      <c r="H28" s="64">
        <v>0</v>
      </c>
      <c r="I28" s="64">
        <v>0</v>
      </c>
      <c r="J28" s="64">
        <v>0</v>
      </c>
      <c r="K28" s="59">
        <v>0</v>
      </c>
      <c r="L28" s="59">
        <v>0</v>
      </c>
      <c r="M28" s="76">
        <v>0</v>
      </c>
    </row>
    <row r="29" spans="1:13" s="2" customFormat="1" ht="12.9" customHeight="1" x14ac:dyDescent="0.25">
      <c r="A29" s="56"/>
      <c r="B29" s="25" t="s">
        <v>38</v>
      </c>
      <c r="C29" s="59">
        <v>0</v>
      </c>
      <c r="D29" s="64">
        <v>0</v>
      </c>
      <c r="E29" s="64">
        <v>0</v>
      </c>
      <c r="F29" s="64">
        <v>0</v>
      </c>
      <c r="G29" s="64">
        <v>0</v>
      </c>
      <c r="H29" s="64">
        <v>0</v>
      </c>
      <c r="I29" s="64">
        <v>0</v>
      </c>
      <c r="J29" s="64">
        <v>0</v>
      </c>
      <c r="K29" s="59">
        <v>0</v>
      </c>
      <c r="L29" s="59">
        <v>0</v>
      </c>
      <c r="M29" s="76">
        <v>0</v>
      </c>
    </row>
    <row r="30" spans="1:13" s="2" customFormat="1" ht="12.9" customHeight="1" x14ac:dyDescent="0.25">
      <c r="A30" s="54" t="s">
        <v>67</v>
      </c>
      <c r="B30" s="24" t="s">
        <v>36</v>
      </c>
      <c r="C30" s="59">
        <v>0</v>
      </c>
      <c r="D30" s="64">
        <v>0</v>
      </c>
      <c r="E30" s="64">
        <v>0</v>
      </c>
      <c r="F30" s="64">
        <v>0</v>
      </c>
      <c r="G30" s="64">
        <v>0</v>
      </c>
      <c r="H30" s="64">
        <v>0</v>
      </c>
      <c r="I30" s="64">
        <v>0</v>
      </c>
      <c r="J30" s="64">
        <v>0</v>
      </c>
      <c r="K30" s="59">
        <v>0</v>
      </c>
      <c r="L30" s="59">
        <v>0</v>
      </c>
      <c r="M30" s="75">
        <v>1</v>
      </c>
    </row>
    <row r="31" spans="1:13" s="2" customFormat="1" ht="12.9" customHeight="1" x14ac:dyDescent="0.25">
      <c r="A31" s="55"/>
      <c r="B31" s="25" t="s">
        <v>37</v>
      </c>
      <c r="C31" s="59">
        <v>0</v>
      </c>
      <c r="D31" s="64">
        <v>0</v>
      </c>
      <c r="E31" s="64">
        <v>0</v>
      </c>
      <c r="F31" s="64">
        <v>0</v>
      </c>
      <c r="G31" s="64">
        <v>0</v>
      </c>
      <c r="H31" s="64">
        <v>0</v>
      </c>
      <c r="I31" s="64">
        <v>0</v>
      </c>
      <c r="J31" s="64">
        <v>0</v>
      </c>
      <c r="K31" s="59">
        <v>0</v>
      </c>
      <c r="L31" s="59">
        <v>0</v>
      </c>
      <c r="M31" s="75">
        <v>1</v>
      </c>
    </row>
    <row r="32" spans="1:13" s="2" customFormat="1" ht="12.9" customHeight="1" thickBot="1" x14ac:dyDescent="0.3">
      <c r="A32" s="56"/>
      <c r="B32" s="25" t="s">
        <v>38</v>
      </c>
      <c r="C32" s="60">
        <v>0</v>
      </c>
      <c r="D32" s="65">
        <v>0</v>
      </c>
      <c r="E32" s="65">
        <v>0</v>
      </c>
      <c r="F32" s="65">
        <v>0</v>
      </c>
      <c r="G32" s="65">
        <v>0</v>
      </c>
      <c r="H32" s="65">
        <v>0</v>
      </c>
      <c r="I32" s="65">
        <v>0</v>
      </c>
      <c r="J32" s="65">
        <v>0</v>
      </c>
      <c r="K32" s="60">
        <v>0</v>
      </c>
      <c r="L32" s="60">
        <v>0</v>
      </c>
      <c r="M32" s="77">
        <v>0</v>
      </c>
    </row>
    <row r="33" spans="1:13" s="4" customFormat="1" ht="35.1" customHeight="1" x14ac:dyDescent="0.25">
      <c r="A33" s="51" t="str">
        <f>IF(LEN(A2)&gt;0,"填表　　　　　　　　　　　　　審核　　　　　　　　　　　　　業務主管人員　　　　　　　　　　　　機關首長　　　　　　　　　　　　　
　　　　　　　　　　　　　　　　　　　　　　　　　　　　　　主辦統計人員","")</f>
        <v>填表　　　　　　　　　　　　　審核　　　　　　　　　　　　　業務主管人員　　　　　　　　　　　　機關首長　　　　　　　　　　　　　
　　　　　　　　　　　　　　　　　　　　　　　　　　　　　　主辦統計人員</v>
      </c>
      <c r="B33" s="51"/>
      <c r="C33" s="51"/>
      <c r="D33" s="51"/>
      <c r="E33" s="51"/>
      <c r="F33" s="51"/>
      <c r="G33" s="51"/>
      <c r="H33" s="51"/>
      <c r="I33" s="51"/>
      <c r="J33" s="51"/>
      <c r="K33" s="51"/>
      <c r="L33" s="51"/>
      <c r="M33" s="51"/>
    </row>
    <row r="34" spans="1:13" ht="15.9" customHeight="1" x14ac:dyDescent="0.3">
      <c r="A34" s="32" t="str">
        <f>IF(LEN(A2)&gt;0,"資料來源："&amp;B2,"")</f>
        <v>資料來源：新北市、桃園市、臺中市、臺南市、高雄市、新竹縣、苗栗縣、彰化縣、南投縣、雲林縣、嘉義縣、屏東縣、基隆市、新竹市及國道公路警察局。</v>
      </c>
      <c r="B34" s="32"/>
      <c r="C34" s="32"/>
      <c r="D34" s="32"/>
      <c r="E34" s="32"/>
      <c r="F34" s="32"/>
      <c r="G34" s="32"/>
      <c r="H34" s="32"/>
      <c r="I34" s="32"/>
      <c r="J34" s="32"/>
      <c r="K34" s="32"/>
      <c r="L34" s="32"/>
      <c r="M34" s="32"/>
    </row>
    <row r="35" spans="1:13" ht="33.9" customHeight="1" x14ac:dyDescent="0.25">
      <c r="A35" s="50"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(二)新表自統計期104年7月1日起適用。</v>
      </c>
      <c r="B35" s="50"/>
      <c r="C35" s="50"/>
      <c r="D35" s="50"/>
      <c r="E35" s="50"/>
      <c r="F35" s="50"/>
      <c r="G35" s="50"/>
      <c r="H35" s="50"/>
      <c r="I35" s="50"/>
      <c r="J35" s="50"/>
      <c r="K35" s="50"/>
      <c r="L35" s="50"/>
      <c r="M35" s="50"/>
    </row>
    <row r="36" spans="1:13" ht="18" customHeight="1" x14ac:dyDescent="0.25">
      <c r="A36" s="9"/>
      <c r="B36" s="11"/>
      <c r="C36" s="11"/>
      <c r="D36" s="11"/>
      <c r="E36" s="11"/>
      <c r="F36" s="11"/>
      <c r="G36" s="11"/>
      <c r="H36" s="11"/>
      <c r="I36" s="11"/>
      <c r="J36" s="11"/>
      <c r="K36" s="11"/>
      <c r="L36" s="11"/>
      <c r="M36" s="11"/>
    </row>
  </sheetData>
  <mergeCells count="19">
    <mergeCell ref="A34:M34"/>
    <mergeCell ref="A7:B9"/>
    <mergeCell ref="C7:M7"/>
    <mergeCell ref="A27:A29"/>
    <mergeCell ref="A30:A32"/>
    <mergeCell ref="A20:B22"/>
    <mergeCell ref="C20:M20"/>
    <mergeCell ref="A23:B23"/>
    <mergeCell ref="A24:A26"/>
    <mergeCell ref="A3:C3"/>
    <mergeCell ref="A4:C4"/>
    <mergeCell ref="A5:M5"/>
    <mergeCell ref="A6:M6"/>
    <mergeCell ref="A35:M35"/>
    <mergeCell ref="A33:M33"/>
    <mergeCell ref="A10:B10"/>
    <mergeCell ref="A11:A13"/>
    <mergeCell ref="A14:A16"/>
    <mergeCell ref="A17:A19"/>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4</vt:i4>
      </vt:variant>
    </vt:vector>
  </HeadingPairs>
  <TitlesOfParts>
    <vt:vector size="6" baseType="lpstr">
      <vt:lpstr>10956-00-02</vt:lpstr>
      <vt:lpstr>10956-00-02(續)</vt:lpstr>
      <vt:lpstr>'10956-00-02(續)'!pp</vt:lpstr>
      <vt:lpstr>pp</vt:lpstr>
      <vt:lpstr>'10956-00-02'!Print_Area</vt:lpstr>
      <vt:lpstr>'10956-00-02(續)'!Print_Area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2012-08-15T02:11:30Z</cp:lastPrinted>
  <dcterms:created xsi:type="dcterms:W3CDTF">2001-02-06T07:45:53Z</dcterms:created>
  <dcterms:modified xsi:type="dcterms:W3CDTF">2016-11-10T06:22:01Z</dcterms:modified>
</cp:coreProperties>
</file>