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2"/>
  </bookViews>
  <sheets>
    <sheet name="10956-00-01" sheetId="1" r:id="rId1"/>
    <sheet name="10956-00-01(續1)" sheetId="2" r:id="rId2"/>
    <sheet name="10956-00-01(續2)" sheetId="3" r:id="rId3"/>
    <sheet name="10956-00-01(續3完)" sheetId="4" r:id="rId4"/>
  </sheets>
  <definedNames>
    <definedName name="pp" localSheetId="1">'10956-00-01(續1)'!$A$3:$Q$38</definedName>
    <definedName name="pp" localSheetId="2">'10956-00-01(續2)'!$A$3:$Q$38</definedName>
    <definedName name="pp" localSheetId="3">'10956-00-01(續3完)'!$A$3:$Q$38</definedName>
    <definedName name="pp">'10956-00-01'!$A$3:$Q$38</definedName>
    <definedName name="_xlnm.Print_Area" localSheetId="0">'10956-00-01'!$A$3:$Q$37</definedName>
    <definedName name="_xlnm.Print_Area" localSheetId="1">'10956-00-01(續1)'!$A$3:$Q$37</definedName>
    <definedName name="_xlnm.Print_Area" localSheetId="2">'10956-00-01(續2)'!$A$3:$Q$37</definedName>
    <definedName name="_xlnm.Print_Area" localSheetId="3">'10956-00-01(續3完)'!$A$3:$Q$37</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35" i="4" l="1"/>
  <c r="A37" i="4"/>
  <c r="A36" i="4"/>
  <c r="A6" i="4"/>
  <c r="A5" i="4"/>
  <c r="E2" i="4"/>
  <c r="E2" i="1"/>
  <c r="A5" i="1"/>
  <c r="A6" i="1"/>
  <c r="A35" i="1"/>
  <c r="A36" i="1"/>
  <c r="A37" i="1"/>
  <c r="E2" i="2"/>
  <c r="A5" i="2"/>
  <c r="A6" i="2"/>
  <c r="A35" i="2"/>
  <c r="A36" i="2"/>
  <c r="A37" i="2"/>
  <c r="A5" i="3"/>
  <c r="A6" i="3"/>
  <c r="A35" i="3"/>
  <c r="A36" i="3"/>
  <c r="A37" i="3"/>
</calcChain>
</file>

<file path=xl/sharedStrings.xml><?xml version="1.0" encoding="utf-8"?>
<sst xmlns="http://schemas.openxmlformats.org/spreadsheetml/2006/main" count="398" uniqueCount="277">
  <si>
    <t>合計</t>
    <phoneticPr fontId="3" type="noConversion"/>
  </si>
  <si>
    <t>汽車</t>
    <phoneticPr fontId="3" type="noConversion"/>
  </si>
  <si>
    <t>小計</t>
    <phoneticPr fontId="3" type="noConversion"/>
  </si>
  <si>
    <t>逕舉</t>
    <phoneticPr fontId="3" type="noConversion"/>
  </si>
  <si>
    <t>攔停</t>
    <phoneticPr fontId="3" type="noConversion"/>
  </si>
  <si>
    <t>移公路</t>
    <phoneticPr fontId="3" type="noConversion"/>
  </si>
  <si>
    <t>舉發總件數</t>
    <phoneticPr fontId="3" type="noConversion"/>
  </si>
  <si>
    <t>監理機關</t>
    <phoneticPr fontId="3" type="noConversion"/>
  </si>
  <si>
    <t>小計</t>
    <phoneticPr fontId="3" type="noConversion"/>
  </si>
  <si>
    <t>逕舉</t>
    <phoneticPr fontId="3" type="noConversion"/>
  </si>
  <si>
    <t>攔停</t>
    <phoneticPr fontId="3" type="noConversion"/>
  </si>
  <si>
    <t>未領
用或
未懸
掛牌
照等</t>
    <phoneticPr fontId="3" type="noConversion"/>
  </si>
  <si>
    <t>12條第1項
第1.3.4.5
6.7.8款</t>
    <phoneticPr fontId="3" type="noConversion"/>
  </si>
  <si>
    <t>拼裝
車輛
違規
行駛</t>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</si>
  <si>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2</t>
    </r>
    <r>
      <rPr>
        <sz val="10"/>
        <rFont val="標楷體"/>
        <family val="4"/>
        <charset val="136"/>
      </rPr>
      <t>款</t>
    </r>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</si>
  <si>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9</t>
    </r>
    <r>
      <rPr>
        <sz val="10"/>
        <rFont val="標楷體"/>
        <family val="4"/>
        <charset val="136"/>
      </rPr>
      <t>款</t>
    </r>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</si>
  <si>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10</t>
    </r>
    <r>
      <rPr>
        <sz val="10"/>
        <rFont val="標楷體"/>
        <family val="4"/>
        <charset val="136"/>
      </rPr>
      <t>款</t>
    </r>
    <phoneticPr fontId="3" type="noConversion"/>
  </si>
  <si>
    <r>
      <t>13</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</si>
  <si>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r>
      <t>14</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款</t>
    </r>
    <phoneticPr fontId="3" type="noConversion"/>
  </si>
  <si>
    <r>
      <t>16</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</si>
  <si>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t>報廢
汽車
仍行
駛</t>
    <phoneticPr fontId="3" type="noConversion"/>
  </si>
  <si>
    <t>號牌遺失
經舉發後
不報請補
發仍行駛</t>
    <phoneticPr fontId="3" type="noConversion"/>
  </si>
  <si>
    <t>損毀或變
造牌照致
不能辨認
牌號</t>
    <phoneticPr fontId="3" type="noConversion"/>
  </si>
  <si>
    <t>牌照遺失
或破損不
報請補發</t>
    <phoneticPr fontId="3" type="noConversion"/>
  </si>
  <si>
    <t>各項異動
不依規定
申報登記</t>
    <phoneticPr fontId="3" type="noConversion"/>
  </si>
  <si>
    <r>
      <t>16</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2</t>
    </r>
    <r>
      <rPr>
        <sz val="10"/>
        <rFont val="標楷體"/>
        <family val="4"/>
        <charset val="136"/>
      </rPr>
      <t>款</t>
    </r>
    <phoneticPr fontId="3" type="noConversion"/>
  </si>
  <si>
    <r>
      <t>18</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</si>
  <si>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21</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</si>
  <si>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r>
      <t>21</t>
    </r>
    <r>
      <rPr>
        <sz val="10"/>
        <rFont val="標楷體"/>
        <family val="4"/>
        <charset val="136"/>
      </rPr>
      <t>條第</t>
    </r>
    <r>
      <rPr>
        <sz val="10"/>
        <rFont val="Times New Roman"/>
        <family val="1"/>
      </rPr>
      <t>1</t>
    </r>
    <r>
      <rPr>
        <sz val="10"/>
        <rFont val="標楷體"/>
        <family val="4"/>
        <charset val="136"/>
      </rPr>
      <t>項
第</t>
    </r>
    <r>
      <rPr>
        <sz val="10"/>
        <rFont val="Times New Roman"/>
        <family val="1"/>
      </rPr>
      <t>2.3.4
6.7.8.9</t>
    </r>
    <r>
      <rPr>
        <sz val="10"/>
        <rFont val="標楷體"/>
        <family val="4"/>
        <charset val="136"/>
      </rPr>
      <t>款</t>
    </r>
    <phoneticPr fontId="3" type="noConversion"/>
  </si>
  <si>
    <r>
      <t>21</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5</t>
    </r>
    <r>
      <rPr>
        <sz val="10"/>
        <rFont val="標楷體"/>
        <family val="4"/>
        <charset val="136"/>
      </rPr>
      <t>款</t>
    </r>
    <phoneticPr fontId="3" type="noConversion"/>
  </si>
  <si>
    <t>大型車未
領有駕照
駕車</t>
    <phoneticPr fontId="3" type="noConversion"/>
  </si>
  <si>
    <t>駕照吊扣
期間駕車</t>
    <phoneticPr fontId="3" type="noConversion"/>
  </si>
  <si>
    <t>駕照不合
規定者</t>
    <phoneticPr fontId="3" type="noConversion"/>
  </si>
  <si>
    <t>未領有駕
照駕車</t>
    <phoneticPr fontId="3" type="noConversion"/>
  </si>
  <si>
    <t>重要設備
變更或因
事故損壞
未檢驗
而行駛</t>
    <phoneticPr fontId="3" type="noConversion"/>
  </si>
  <si>
    <t>設備不全
或損壞不
予修復</t>
    <phoneticPr fontId="3" type="noConversion"/>
  </si>
  <si>
    <t>　　　　項目與
　　　　適用條例
車輛與
舉發方式</t>
    <phoneticPr fontId="3" type="noConversion"/>
  </si>
  <si>
    <t>　　　　項目與
　　　　適用條例
車輛與
舉發方式</t>
    <phoneticPr fontId="3" type="noConversion"/>
  </si>
  <si>
    <t>21條之1
第1項第2.
3.4.5.6款</t>
    <phoneticPr fontId="3" type="noConversion"/>
  </si>
  <si>
    <r>
      <t>21</t>
    </r>
    <r>
      <rPr>
        <sz val="10"/>
        <rFont val="標楷體"/>
        <family val="4"/>
        <charset val="136"/>
      </rPr>
      <t>條之</t>
    </r>
    <r>
      <rPr>
        <sz val="10"/>
        <rFont val="Times New Roman"/>
        <family val="1"/>
      </rPr>
      <t>1</t>
    </r>
    <r>
      <rPr>
        <sz val="10"/>
        <rFont val="標楷體"/>
        <family val="4"/>
        <charset val="136"/>
      </rPr>
      <t xml:space="preserve">第
</t>
    </r>
    <r>
      <rPr>
        <sz val="10"/>
        <rFont val="Times New Roman"/>
        <family val="1"/>
      </rPr>
      <t>1</t>
    </r>
    <r>
      <rPr>
        <sz val="10"/>
        <rFont val="標楷體"/>
        <family val="4"/>
        <charset val="136"/>
      </rPr>
      <t>項第</t>
    </r>
    <r>
      <rPr>
        <sz val="10"/>
        <rFont val="Times New Roman"/>
        <family val="1"/>
      </rPr>
      <t>7</t>
    </r>
    <r>
      <rPr>
        <sz val="10"/>
        <rFont val="標楷體"/>
        <family val="4"/>
        <charset val="136"/>
      </rPr>
      <t>款</t>
    </r>
    <phoneticPr fontId="3" type="noConversion"/>
  </si>
  <si>
    <r>
      <t>22</t>
    </r>
    <r>
      <rPr>
        <sz val="10"/>
        <rFont val="標楷體"/>
        <family val="4"/>
        <charset val="136"/>
      </rPr>
      <t>條</t>
    </r>
    <phoneticPr fontId="3" type="noConversion"/>
  </si>
  <si>
    <r>
      <t>29</t>
    </r>
    <r>
      <rPr>
        <sz val="10"/>
        <rFont val="標楷體"/>
        <family val="4"/>
        <charset val="136"/>
      </rPr>
      <t>條</t>
    </r>
    <phoneticPr fontId="3" type="noConversion"/>
  </si>
  <si>
    <r>
      <t>29</t>
    </r>
    <r>
      <rPr>
        <sz val="10"/>
        <rFont val="標楷體"/>
        <family val="4"/>
        <charset val="136"/>
      </rPr>
      <t>條之</t>
    </r>
    <r>
      <rPr>
        <sz val="10"/>
        <rFont val="Times New Roman"/>
        <family val="1"/>
      </rPr>
      <t>1</t>
    </r>
    <phoneticPr fontId="3" type="noConversion"/>
  </si>
  <si>
    <r>
      <t>29</t>
    </r>
    <r>
      <rPr>
        <sz val="10"/>
        <rFont val="標楷體"/>
        <family val="4"/>
        <charset val="136"/>
      </rPr>
      <t>條之</t>
    </r>
    <r>
      <rPr>
        <sz val="10"/>
        <rFont val="Times New Roman"/>
        <family val="1"/>
      </rPr>
      <t xml:space="preserve">2
</t>
    </r>
    <r>
      <rPr>
        <sz val="10"/>
        <rFont val="標楷體"/>
        <family val="4"/>
        <charset val="136"/>
      </rPr>
      <t>第</t>
    </r>
    <r>
      <rPr>
        <sz val="10"/>
        <rFont val="Times New Roman"/>
        <family val="1"/>
      </rPr>
      <t>3</t>
    </r>
    <r>
      <rPr>
        <sz val="10"/>
        <rFont val="標楷體"/>
        <family val="4"/>
        <charset val="136"/>
      </rPr>
      <t>項</t>
    </r>
    <phoneticPr fontId="3" type="noConversion"/>
  </si>
  <si>
    <r>
      <t>29</t>
    </r>
    <r>
      <rPr>
        <sz val="10"/>
        <rFont val="標楷體"/>
        <family val="4"/>
        <charset val="136"/>
      </rPr>
      <t>條之</t>
    </r>
    <r>
      <rPr>
        <sz val="10"/>
        <rFont val="Times New Roman"/>
        <family val="1"/>
      </rPr>
      <t xml:space="preserve">2
</t>
    </r>
    <r>
      <rPr>
        <sz val="10"/>
        <rFont val="標楷體"/>
        <family val="4"/>
        <charset val="136"/>
      </rPr>
      <t>第</t>
    </r>
    <r>
      <rPr>
        <sz val="10"/>
        <rFont val="Times New Roman"/>
        <family val="1"/>
      </rPr>
      <t>4</t>
    </r>
    <r>
      <rPr>
        <sz val="10"/>
        <rFont val="標楷體"/>
        <family val="4"/>
        <charset val="136"/>
      </rPr>
      <t>項</t>
    </r>
    <phoneticPr fontId="3" type="noConversion"/>
  </si>
  <si>
    <r>
      <t>30</t>
    </r>
    <r>
      <rPr>
        <sz val="10"/>
        <rFont val="標楷體"/>
        <family val="4"/>
        <charset val="136"/>
      </rPr>
      <t>條</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</si>
  <si>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</si>
  <si>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2</t>
    </r>
    <r>
      <rPr>
        <sz val="10"/>
        <rFont val="標楷體"/>
        <family val="4"/>
        <charset val="136"/>
      </rPr>
      <t>項</t>
    </r>
    <phoneticPr fontId="3" type="noConversion"/>
  </si>
  <si>
    <t>大型車駕
照不合規
定者</t>
    <phoneticPr fontId="3" type="noConversion"/>
  </si>
  <si>
    <t>大型車駕
照吊扣期
間駕車</t>
    <phoneticPr fontId="3" type="noConversion"/>
  </si>
  <si>
    <t>越級
駕駛</t>
    <phoneticPr fontId="3" type="noConversion"/>
  </si>
  <si>
    <t>裝載
不合
規定</t>
    <phoneticPr fontId="3" type="noConversion"/>
  </si>
  <si>
    <t>裝載砂石
土方未依
規定使用
專用車輛</t>
    <phoneticPr fontId="3" type="noConversion"/>
  </si>
  <si>
    <t>裝載超過
核定之總
重量總聯
結重量者</t>
    <phoneticPr fontId="3" type="noConversion"/>
  </si>
  <si>
    <r>
      <t>汽車裝載
貨物行經
設有地磅
處所</t>
    </r>
    <r>
      <rPr>
        <sz val="10"/>
        <rFont val="Times New Roman"/>
        <family val="1"/>
      </rPr>
      <t>1</t>
    </r>
    <r>
      <rPr>
        <sz val="10"/>
        <rFont val="標楷體"/>
        <family val="4"/>
        <charset val="136"/>
      </rPr>
      <t>公里
內拒絕過磅</t>
    </r>
    <phoneticPr fontId="3" type="noConversion"/>
  </si>
  <si>
    <t>載運
客貨
違反
規定</t>
    <phoneticPr fontId="3" type="noConversion"/>
  </si>
  <si>
    <t>未
繫
安
全
帶</t>
    <phoneticPr fontId="3" type="noConversion"/>
  </si>
  <si>
    <r>
      <t xml:space="preserve">未繫
安全
帶
</t>
    </r>
    <r>
      <rPr>
        <sz val="10"/>
        <rFont val="Times New Roman"/>
        <family val="1"/>
      </rPr>
      <t>(</t>
    </r>
    <r>
      <rPr>
        <sz val="10"/>
        <rFont val="標楷體"/>
        <family val="4"/>
        <charset val="136"/>
      </rPr>
      <t>高速公路</t>
    </r>
    <r>
      <rPr>
        <sz val="10"/>
        <rFont val="Times New Roman"/>
        <family val="1"/>
      </rPr>
      <t>)</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</si>
  <si>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3</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</si>
  <si>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4</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</si>
  <si>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5</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</si>
  <si>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6</t>
    </r>
    <r>
      <rPr>
        <sz val="10"/>
        <rFont val="標楷體"/>
        <family val="4"/>
        <charset val="136"/>
      </rPr>
      <t>項</t>
    </r>
    <phoneticPr fontId="3" type="noConversion"/>
  </si>
  <si>
    <t>附載幼童
未依規定
安置於安
全椅</t>
    <phoneticPr fontId="3" type="noConversion"/>
  </si>
  <si>
    <t>六歲以下
兒童單獨
留置車內</t>
    <phoneticPr fontId="3" type="noConversion"/>
  </si>
  <si>
    <t>未戴
安全
帽</t>
    <phoneticPr fontId="3" type="noConversion"/>
  </si>
  <si>
    <t>機踏車附
載人員或
物品未依
規定</t>
    <phoneticPr fontId="3" type="noConversion"/>
  </si>
  <si>
    <t>　　　　項目與
　　　　適用條例
車輛與
舉發方式</t>
    <phoneticPr fontId="3" type="noConversion"/>
  </si>
  <si>
    <t>移公路</t>
    <phoneticPr fontId="3" type="noConversion"/>
  </si>
  <si>
    <t>合計</t>
    <phoneticPr fontId="3" type="noConversion"/>
  </si>
  <si>
    <t>汽車</t>
    <phoneticPr fontId="3" type="noConversion"/>
  </si>
  <si>
    <t>小計</t>
    <phoneticPr fontId="3" type="noConversion"/>
  </si>
  <si>
    <t>逕舉</t>
    <phoneticPr fontId="3" type="noConversion"/>
  </si>
  <si>
    <t>攔停</t>
    <phoneticPr fontId="3" type="noConversion"/>
  </si>
  <si>
    <t>　　　　項目與
　　　　適用條例
車輛與
舉發方式</t>
    <phoneticPr fontId="3" type="noConversion"/>
  </si>
  <si>
    <t>監理機關</t>
    <phoneticPr fontId="3" type="noConversion"/>
  </si>
  <si>
    <r>
      <t>32</t>
    </r>
    <r>
      <rPr>
        <sz val="10"/>
        <rFont val="標楷體"/>
        <family val="4"/>
        <charset val="136"/>
      </rPr>
      <t>條
第</t>
    </r>
    <r>
      <rPr>
        <sz val="10"/>
        <rFont val="Times New Roman"/>
        <family val="1"/>
      </rPr>
      <t>1</t>
    </r>
    <r>
      <rPr>
        <sz val="10"/>
        <rFont val="標楷體"/>
        <family val="4"/>
        <charset val="136"/>
      </rPr>
      <t>項</t>
    </r>
    <phoneticPr fontId="3" type="noConversion"/>
  </si>
  <si>
    <r>
      <t>32</t>
    </r>
    <r>
      <rPr>
        <sz val="10"/>
        <rFont val="標楷體"/>
        <family val="4"/>
        <charset val="136"/>
      </rPr>
      <t>條之</t>
    </r>
    <r>
      <rPr>
        <sz val="10"/>
        <rFont val="Times New Roman"/>
        <family val="1"/>
      </rPr>
      <t>1</t>
    </r>
    <phoneticPr fontId="3" type="noConversion"/>
  </si>
  <si>
    <r>
      <t>35</t>
    </r>
    <r>
      <rPr>
        <sz val="10"/>
        <rFont val="標楷體"/>
        <family val="4"/>
        <charset val="136"/>
      </rPr>
      <t>條
第</t>
    </r>
    <r>
      <rPr>
        <sz val="10"/>
        <rFont val="Times New Roman"/>
        <family val="1"/>
      </rPr>
      <t>2</t>
    </r>
    <r>
      <rPr>
        <sz val="10"/>
        <rFont val="標楷體"/>
        <family val="4"/>
        <charset val="136"/>
      </rPr>
      <t>項</t>
    </r>
    <phoneticPr fontId="3" type="noConversion"/>
  </si>
  <si>
    <r>
      <t>35</t>
    </r>
    <r>
      <rPr>
        <sz val="10"/>
        <rFont val="標楷體"/>
        <family val="4"/>
        <charset val="136"/>
      </rPr>
      <t>條
第</t>
    </r>
    <r>
      <rPr>
        <sz val="10"/>
        <rFont val="Times New Roman"/>
        <family val="1"/>
      </rPr>
      <t>3</t>
    </r>
    <r>
      <rPr>
        <sz val="10"/>
        <rFont val="標楷體"/>
        <family val="4"/>
        <charset val="136"/>
      </rPr>
      <t>項</t>
    </r>
    <phoneticPr fontId="3" type="noConversion"/>
  </si>
  <si>
    <r>
      <t>35</t>
    </r>
    <r>
      <rPr>
        <sz val="10"/>
        <rFont val="標楷體"/>
        <family val="4"/>
        <charset val="136"/>
      </rPr>
      <t>條
第</t>
    </r>
    <r>
      <rPr>
        <sz val="10"/>
        <rFont val="Times New Roman"/>
        <family val="1"/>
      </rPr>
      <t>4</t>
    </r>
    <r>
      <rPr>
        <sz val="10"/>
        <rFont val="標楷體"/>
        <family val="4"/>
        <charset val="136"/>
      </rPr>
      <t>項</t>
    </r>
    <phoneticPr fontId="3" type="noConversion"/>
  </si>
  <si>
    <r>
      <t>36</t>
    </r>
    <r>
      <rPr>
        <sz val="10"/>
        <rFont val="標楷體"/>
        <family val="4"/>
        <charset val="136"/>
      </rPr>
      <t>條
第</t>
    </r>
    <r>
      <rPr>
        <sz val="10"/>
        <rFont val="Times New Roman"/>
        <family val="1"/>
      </rPr>
      <t>1</t>
    </r>
    <r>
      <rPr>
        <sz val="10"/>
        <rFont val="標楷體"/>
        <family val="4"/>
        <charset val="136"/>
      </rPr>
      <t>項</t>
    </r>
    <phoneticPr fontId="3" type="noConversion"/>
  </si>
  <si>
    <r>
      <t>36</t>
    </r>
    <r>
      <rPr>
        <sz val="10"/>
        <rFont val="標楷體"/>
        <family val="4"/>
        <charset val="136"/>
      </rPr>
      <t>條
第</t>
    </r>
    <r>
      <rPr>
        <sz val="10"/>
        <rFont val="Times New Roman"/>
        <family val="1"/>
      </rPr>
      <t>3</t>
    </r>
    <r>
      <rPr>
        <sz val="10"/>
        <rFont val="標楷體"/>
        <family val="4"/>
        <charset val="136"/>
      </rPr>
      <t>項</t>
    </r>
    <phoneticPr fontId="3" type="noConversion"/>
  </si>
  <si>
    <r>
      <t>36</t>
    </r>
    <r>
      <rPr>
        <sz val="10"/>
        <rFont val="標楷體"/>
        <family val="4"/>
        <charset val="136"/>
      </rPr>
      <t>條
第</t>
    </r>
    <r>
      <rPr>
        <sz val="10"/>
        <rFont val="Times New Roman"/>
        <family val="1"/>
      </rPr>
      <t>5</t>
    </r>
    <r>
      <rPr>
        <sz val="10"/>
        <rFont val="標楷體"/>
        <family val="4"/>
        <charset val="136"/>
      </rPr>
      <t>項</t>
    </r>
    <phoneticPr fontId="3" type="noConversion"/>
  </si>
  <si>
    <r>
      <t>38</t>
    </r>
    <r>
      <rPr>
        <sz val="10"/>
        <rFont val="標楷體"/>
        <family val="4"/>
        <charset val="136"/>
      </rPr>
      <t>條
第</t>
    </r>
    <r>
      <rPr>
        <sz val="10"/>
        <rFont val="Times New Roman"/>
        <family val="1"/>
      </rPr>
      <t>1</t>
    </r>
    <r>
      <rPr>
        <sz val="10"/>
        <rFont val="標楷體"/>
        <family val="4"/>
        <charset val="136"/>
      </rPr>
      <t>項</t>
    </r>
    <phoneticPr fontId="3" type="noConversion"/>
  </si>
  <si>
    <r>
      <t>38</t>
    </r>
    <r>
      <rPr>
        <sz val="10"/>
        <rFont val="標楷體"/>
        <family val="4"/>
        <charset val="136"/>
      </rPr>
      <t>條
第</t>
    </r>
    <r>
      <rPr>
        <sz val="10"/>
        <rFont val="Times New Roman"/>
        <family val="1"/>
      </rPr>
      <t>2</t>
    </r>
    <r>
      <rPr>
        <sz val="10"/>
        <rFont val="標楷體"/>
        <family val="4"/>
        <charset val="136"/>
      </rPr>
      <t>項</t>
    </r>
    <phoneticPr fontId="3" type="noConversion"/>
  </si>
  <si>
    <r>
      <t>40</t>
    </r>
    <r>
      <rPr>
        <sz val="10"/>
        <rFont val="標楷體"/>
        <family val="4"/>
        <charset val="136"/>
      </rPr>
      <t>條</t>
    </r>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</si>
  <si>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1</t>
    </r>
    <r>
      <rPr>
        <sz val="10"/>
        <rFont val="標楷體"/>
        <family val="4"/>
        <charset val="136"/>
      </rPr>
      <t>款</t>
    </r>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</si>
  <si>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2</t>
    </r>
    <r>
      <rPr>
        <sz val="10"/>
        <rFont val="標楷體"/>
        <family val="4"/>
        <charset val="136"/>
      </rPr>
      <t>款</t>
    </r>
    <phoneticPr fontId="3" type="noConversion"/>
  </si>
  <si>
    <t>動力機械
未請領臨
時通行證</t>
    <phoneticPr fontId="3" type="noConversion"/>
  </si>
  <si>
    <t>非屬汽車
之載具動
力休閒器
材違規行駛</t>
    <phoneticPr fontId="3" type="noConversion"/>
  </si>
  <si>
    <t>違反高
快速公
路管制
規定</t>
    <phoneticPr fontId="3" type="noConversion"/>
  </si>
  <si>
    <t>營業大客
車酒後或
吸食管制
藥品後
駕車</t>
    <phoneticPr fontId="3" type="noConversion"/>
  </si>
  <si>
    <t>拒絕接受
酒精或管
制藥品之
檢測</t>
    <phoneticPr fontId="3" type="noConversion"/>
  </si>
  <si>
    <t>未辦理
執業
登記</t>
    <phoneticPr fontId="3" type="noConversion"/>
  </si>
  <si>
    <t>不依規定
辦理異動
申請或年
度查驗者</t>
    <phoneticPr fontId="3" type="noConversion"/>
  </si>
  <si>
    <t>執業登記
證未依規
定安置等</t>
    <phoneticPr fontId="3" type="noConversion"/>
  </si>
  <si>
    <t>拒載
短程
繞道
行駛</t>
    <phoneticPr fontId="3" type="noConversion"/>
  </si>
  <si>
    <r>
      <t xml:space="preserve">行車速
度超速
</t>
    </r>
    <r>
      <rPr>
        <sz val="10"/>
        <rFont val="Times New Roman"/>
        <family val="1"/>
      </rPr>
      <t>60</t>
    </r>
    <r>
      <rPr>
        <sz val="10"/>
        <rFont val="標楷體"/>
        <family val="4"/>
        <charset val="136"/>
      </rPr>
      <t>公里
以下</t>
    </r>
    <phoneticPr fontId="3" type="noConversion"/>
  </si>
  <si>
    <t>蛇行
或危
險駕
車</t>
    <phoneticPr fontId="3" type="noConversion"/>
  </si>
  <si>
    <r>
      <t>43</t>
    </r>
    <r>
      <rPr>
        <sz val="10"/>
        <rFont val="標楷體"/>
        <family val="4"/>
        <charset val="136"/>
      </rPr>
      <t>條
第</t>
    </r>
    <r>
      <rPr>
        <sz val="10"/>
        <rFont val="Times New Roman"/>
        <family val="1"/>
      </rPr>
      <t>3</t>
    </r>
    <r>
      <rPr>
        <sz val="10"/>
        <rFont val="標楷體"/>
        <family val="4"/>
        <charset val="136"/>
      </rPr>
      <t>項</t>
    </r>
    <phoneticPr fontId="3" type="noConversion"/>
  </si>
  <si>
    <r>
      <t>43</t>
    </r>
    <r>
      <rPr>
        <sz val="10"/>
        <rFont val="標楷體"/>
        <family val="4"/>
        <charset val="136"/>
      </rPr>
      <t>條
第</t>
    </r>
    <r>
      <rPr>
        <sz val="10"/>
        <rFont val="Times New Roman"/>
        <family val="1"/>
      </rPr>
      <t>4</t>
    </r>
    <r>
      <rPr>
        <sz val="10"/>
        <rFont val="標楷體"/>
        <family val="4"/>
        <charset val="136"/>
      </rPr>
      <t>項</t>
    </r>
    <phoneticPr fontId="3" type="noConversion"/>
  </si>
  <si>
    <r>
      <t>44</t>
    </r>
    <r>
      <rPr>
        <sz val="10"/>
        <rFont val="標楷體"/>
        <family val="4"/>
        <charset val="136"/>
      </rPr>
      <t>條
第</t>
    </r>
    <r>
      <rPr>
        <sz val="10"/>
        <rFont val="Times New Roman"/>
        <family val="1"/>
      </rPr>
      <t>1</t>
    </r>
    <r>
      <rPr>
        <sz val="10"/>
        <rFont val="標楷體"/>
        <family val="4"/>
        <charset val="136"/>
      </rPr>
      <t>項</t>
    </r>
    <phoneticPr fontId="3" type="noConversion"/>
  </si>
  <si>
    <r>
      <t>44</t>
    </r>
    <r>
      <rPr>
        <sz val="10"/>
        <rFont val="標楷體"/>
        <family val="4"/>
        <charset val="136"/>
      </rPr>
      <t>條
第</t>
    </r>
    <r>
      <rPr>
        <sz val="10"/>
        <rFont val="Times New Roman"/>
        <family val="1"/>
      </rPr>
      <t>2</t>
    </r>
    <r>
      <rPr>
        <sz val="10"/>
        <rFont val="標楷體"/>
        <family val="4"/>
        <charset val="136"/>
      </rPr>
      <t>項</t>
    </r>
    <phoneticPr fontId="3" type="noConversion"/>
  </si>
  <si>
    <r>
      <t>45</t>
    </r>
    <r>
      <rPr>
        <sz val="10"/>
        <rFont val="標楷體"/>
        <family val="4"/>
        <charset val="136"/>
      </rPr>
      <t>條
第</t>
    </r>
    <r>
      <rPr>
        <sz val="10"/>
        <rFont val="Times New Roman"/>
        <family val="1"/>
      </rPr>
      <t>1</t>
    </r>
    <r>
      <rPr>
        <sz val="10"/>
        <rFont val="標楷體"/>
        <family val="4"/>
        <charset val="136"/>
      </rPr>
      <t>款</t>
    </r>
    <phoneticPr fontId="3" type="noConversion"/>
  </si>
  <si>
    <r>
      <t>45</t>
    </r>
    <r>
      <rPr>
        <sz val="10"/>
        <rFont val="標楷體"/>
        <family val="4"/>
        <charset val="136"/>
      </rPr>
      <t>條
第</t>
    </r>
    <r>
      <rPr>
        <sz val="10"/>
        <rFont val="Times New Roman"/>
        <family val="1"/>
      </rPr>
      <t>4</t>
    </r>
    <r>
      <rPr>
        <sz val="10"/>
        <rFont val="標楷體"/>
        <family val="4"/>
        <charset val="136"/>
      </rPr>
      <t>款</t>
    </r>
    <phoneticPr fontId="3" type="noConversion"/>
  </si>
  <si>
    <t>二輛以上
競駛競技</t>
    <phoneticPr fontId="3" type="noConversion"/>
  </si>
  <si>
    <t>未依
規定
減速
慢行</t>
    <phoneticPr fontId="3" type="noConversion"/>
  </si>
  <si>
    <t>行經行人
穿越道不
暫停讓行
人先行</t>
    <phoneticPr fontId="3" type="noConversion"/>
  </si>
  <si>
    <t>不按
遵行
方向
行駛</t>
    <phoneticPr fontId="3" type="noConversion"/>
  </si>
  <si>
    <t>在多
車道
不依
規定
駕車</t>
    <phoneticPr fontId="3" type="noConversion"/>
  </si>
  <si>
    <t>爭道行駛</t>
    <phoneticPr fontId="3" type="noConversion"/>
  </si>
  <si>
    <t>不依
規定
超車</t>
    <phoneticPr fontId="3" type="noConversion"/>
  </si>
  <si>
    <r>
      <t>47</t>
    </r>
    <r>
      <rPr>
        <sz val="10"/>
        <rFont val="標楷體"/>
        <family val="4"/>
        <charset val="136"/>
      </rPr>
      <t>條</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</si>
  <si>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項第</t>
    </r>
    <r>
      <rPr>
        <sz val="10"/>
        <rFont val="Times New Roman"/>
        <family val="1"/>
      </rPr>
      <t>1.2
3.6</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</si>
  <si>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4</t>
    </r>
    <r>
      <rPr>
        <sz val="10"/>
        <rFont val="標楷體"/>
        <family val="4"/>
        <charset val="136"/>
      </rPr>
      <t>款</t>
    </r>
    <phoneticPr fontId="3" type="noConversion"/>
  </si>
  <si>
    <t>在多車道
轉彎不依
規定</t>
    <phoneticPr fontId="3" type="noConversion"/>
  </si>
  <si>
    <t>設有劃分
島在慢車
道右轉彎
或在快車
道左轉彎</t>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</si>
  <si>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5</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</si>
  <si>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7</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</si>
  <si>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t>
    </r>
    <r>
      <rPr>
        <sz val="10"/>
        <rFont val="標楷體"/>
        <family val="4"/>
        <charset val="136"/>
      </rPr>
      <t>項</t>
    </r>
    <phoneticPr fontId="3" type="noConversion"/>
  </si>
  <si>
    <r>
      <t>53</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t>
    </r>
    <phoneticPr fontId="3" type="noConversion"/>
  </si>
  <si>
    <t>闖紅燈
直行
左轉</t>
    <phoneticPr fontId="3" type="noConversion"/>
  </si>
  <si>
    <t>直行車
佔用轉
彎專用
車道</t>
    <phoneticPr fontId="3" type="noConversion"/>
  </si>
  <si>
    <t>轉彎不
暫停讓
行人優
先通行</t>
    <phoneticPr fontId="3" type="noConversion"/>
  </si>
  <si>
    <t>闖紅燈
右轉</t>
    <phoneticPr fontId="3" type="noConversion"/>
  </si>
  <si>
    <t>闖越平交
道或在平
交道違規</t>
    <phoneticPr fontId="3" type="noConversion"/>
  </si>
  <si>
    <r>
      <t>54</t>
    </r>
    <r>
      <rPr>
        <sz val="10"/>
        <rFont val="標楷體"/>
        <family val="4"/>
        <charset val="136"/>
      </rPr>
      <t>條</t>
    </r>
    <phoneticPr fontId="3" type="noConversion"/>
  </si>
  <si>
    <r>
      <t>53</t>
    </r>
    <r>
      <rPr>
        <sz val="10"/>
        <rFont val="標楷體"/>
        <family val="4"/>
        <charset val="136"/>
      </rPr>
      <t>條
第</t>
    </r>
    <r>
      <rPr>
        <sz val="10"/>
        <rFont val="Times New Roman"/>
        <family val="1"/>
      </rPr>
      <t>2</t>
    </r>
    <r>
      <rPr>
        <sz val="10"/>
        <rFont val="標楷體"/>
        <family val="4"/>
        <charset val="136"/>
      </rPr>
      <t>項</t>
    </r>
    <phoneticPr fontId="3" type="noConversion"/>
  </si>
  <si>
    <r>
      <t>55</t>
    </r>
    <r>
      <rPr>
        <sz val="10"/>
        <rFont val="標楷體"/>
        <family val="4"/>
        <charset val="136"/>
      </rPr>
      <t>條</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</si>
  <si>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1.2.3.4.
5.6.7.8</t>
    </r>
    <r>
      <rPr>
        <sz val="10"/>
        <rFont val="標楷體"/>
        <family val="4"/>
        <charset val="136"/>
      </rPr>
      <t>款</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</si>
  <si>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9</t>
    </r>
    <r>
      <rPr>
        <sz val="10"/>
        <rFont val="標楷體"/>
        <family val="4"/>
        <charset val="136"/>
      </rPr>
      <t>款</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</si>
  <si>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10</t>
    </r>
    <r>
      <rPr>
        <sz val="10"/>
        <rFont val="標楷體"/>
        <family val="4"/>
        <charset val="136"/>
      </rPr>
      <t>款</t>
    </r>
    <phoneticPr fontId="3" type="noConversion"/>
  </si>
  <si>
    <r>
      <t>57</t>
    </r>
    <r>
      <rPr>
        <sz val="10"/>
        <rFont val="標楷體"/>
        <family val="4"/>
        <charset val="136"/>
      </rPr>
      <t>條</t>
    </r>
    <phoneticPr fontId="3" type="noConversion"/>
  </si>
  <si>
    <r>
      <t>58</t>
    </r>
    <r>
      <rPr>
        <sz val="10"/>
        <rFont val="標楷體"/>
        <family val="4"/>
        <charset val="136"/>
      </rPr>
      <t>條
第</t>
    </r>
    <r>
      <rPr>
        <sz val="10"/>
        <rFont val="Times New Roman"/>
        <family val="1"/>
      </rPr>
      <t>3</t>
    </r>
    <r>
      <rPr>
        <sz val="10"/>
        <rFont val="標楷體"/>
        <family val="4"/>
        <charset val="136"/>
      </rPr>
      <t>款</t>
    </r>
    <phoneticPr fontId="3" type="noConversion"/>
  </si>
  <si>
    <r>
      <t>60</t>
    </r>
    <r>
      <rPr>
        <sz val="10"/>
        <rFont val="標楷體"/>
        <family val="4"/>
        <charset val="136"/>
      </rPr>
      <t>條
第</t>
    </r>
    <r>
      <rPr>
        <sz val="10"/>
        <rFont val="Times New Roman"/>
        <family val="1"/>
      </rPr>
      <t>1</t>
    </r>
    <r>
      <rPr>
        <sz val="10"/>
        <rFont val="標楷體"/>
        <family val="4"/>
        <charset val="136"/>
      </rPr>
      <t>項</t>
    </r>
    <phoneticPr fontId="3" type="noConversion"/>
  </si>
  <si>
    <t>違規
臨時
停車</t>
    <phoneticPr fontId="3" type="noConversion"/>
  </si>
  <si>
    <t>違
規
停
車</t>
    <phoneticPr fontId="3" type="noConversion"/>
  </si>
  <si>
    <t>停車時間
位置方式
車種不依
規定</t>
    <phoneticPr fontId="3" type="noConversion"/>
  </si>
  <si>
    <t>於身心
障礙專
用停車
位違規
停車</t>
    <phoneticPr fontId="3" type="noConversion"/>
  </si>
  <si>
    <r>
      <t xml:space="preserve">路
口
</t>
    </r>
    <r>
      <rPr>
        <sz val="10"/>
        <rFont val="Times New Roman"/>
        <family val="1"/>
      </rPr>
      <t xml:space="preserve"> </t>
    </r>
    <r>
      <rPr>
        <sz val="10"/>
        <rFont val="標楷體"/>
        <family val="4"/>
        <charset val="136"/>
      </rPr>
      <t>淨
空</t>
    </r>
    <phoneticPr fontId="3" type="noConversion"/>
  </si>
  <si>
    <t>在道路上
停放待售
或承修之
車輛</t>
    <phoneticPr fontId="3" type="noConversion"/>
  </si>
  <si>
    <r>
      <t>60</t>
    </r>
    <r>
      <rPr>
        <sz val="10"/>
        <rFont val="標楷體"/>
        <family val="4"/>
        <charset val="136"/>
      </rPr>
      <t>條第</t>
    </r>
    <r>
      <rPr>
        <sz val="10"/>
        <rFont val="Times New Roman"/>
        <family val="1"/>
      </rPr>
      <t>2</t>
    </r>
    <r>
      <rPr>
        <sz val="10"/>
        <rFont val="標楷體"/>
        <family val="4"/>
        <charset val="136"/>
      </rPr>
      <t>項
第</t>
    </r>
    <r>
      <rPr>
        <sz val="10"/>
        <rFont val="Times New Roman"/>
        <family val="1"/>
      </rPr>
      <t>3</t>
    </r>
    <r>
      <rPr>
        <sz val="10"/>
        <rFont val="標楷體"/>
        <family val="4"/>
        <charset val="136"/>
      </rPr>
      <t>款</t>
    </r>
    <phoneticPr fontId="3" type="noConversion"/>
  </si>
  <si>
    <r>
      <t>61</t>
    </r>
    <r>
      <rPr>
        <sz val="10"/>
        <rFont val="標楷體"/>
        <family val="4"/>
        <charset val="136"/>
      </rPr>
      <t>條
第</t>
    </r>
    <r>
      <rPr>
        <sz val="10"/>
        <rFont val="Times New Roman"/>
        <family val="1"/>
      </rPr>
      <t>3</t>
    </r>
    <r>
      <rPr>
        <sz val="10"/>
        <rFont val="標楷體"/>
        <family val="4"/>
        <charset val="136"/>
      </rPr>
      <t>項</t>
    </r>
    <phoneticPr fontId="3" type="noConversion"/>
  </si>
  <si>
    <r>
      <t>62</t>
    </r>
    <r>
      <rPr>
        <sz val="10"/>
        <rFont val="標楷體"/>
        <family val="4"/>
        <charset val="136"/>
      </rPr>
      <t>條
第</t>
    </r>
    <r>
      <rPr>
        <sz val="10"/>
        <rFont val="Times New Roman"/>
        <family val="1"/>
      </rPr>
      <t>1</t>
    </r>
    <r>
      <rPr>
        <sz val="10"/>
        <rFont val="標楷體"/>
        <family val="4"/>
        <charset val="136"/>
      </rPr>
      <t>項</t>
    </r>
    <phoneticPr fontId="3" type="noConversion"/>
  </si>
  <si>
    <r>
      <t>62</t>
    </r>
    <r>
      <rPr>
        <sz val="10"/>
        <rFont val="標楷體"/>
        <family val="4"/>
        <charset val="136"/>
      </rPr>
      <t>條
第</t>
    </r>
    <r>
      <rPr>
        <sz val="10"/>
        <rFont val="Times New Roman"/>
        <family val="1"/>
      </rPr>
      <t>2</t>
    </r>
    <r>
      <rPr>
        <sz val="10"/>
        <rFont val="標楷體"/>
        <family val="4"/>
        <charset val="136"/>
      </rPr>
      <t>項</t>
    </r>
    <phoneticPr fontId="3" type="noConversion"/>
  </si>
  <si>
    <r>
      <t>62</t>
    </r>
    <r>
      <rPr>
        <sz val="10"/>
        <rFont val="標楷體"/>
        <family val="4"/>
        <charset val="136"/>
      </rPr>
      <t>條
第</t>
    </r>
    <r>
      <rPr>
        <sz val="10"/>
        <rFont val="Times New Roman"/>
        <family val="1"/>
      </rPr>
      <t>3</t>
    </r>
    <r>
      <rPr>
        <sz val="10"/>
        <rFont val="標楷體"/>
        <family val="4"/>
        <charset val="136"/>
      </rPr>
      <t>項</t>
    </r>
    <phoneticPr fontId="3" type="noConversion"/>
  </si>
  <si>
    <r>
      <t>62</t>
    </r>
    <r>
      <rPr>
        <sz val="10"/>
        <rFont val="標楷體"/>
        <family val="4"/>
        <charset val="136"/>
      </rPr>
      <t>條
第</t>
    </r>
    <r>
      <rPr>
        <sz val="10"/>
        <rFont val="Times New Roman"/>
        <family val="1"/>
      </rPr>
      <t>4</t>
    </r>
    <r>
      <rPr>
        <sz val="10"/>
        <rFont val="標楷體"/>
        <family val="4"/>
        <charset val="136"/>
      </rPr>
      <t>項</t>
    </r>
    <phoneticPr fontId="3" type="noConversion"/>
  </si>
  <si>
    <t>肇事致人
傷亡而逃
逸者</t>
    <phoneticPr fontId="3" type="noConversion"/>
  </si>
  <si>
    <t>不服或抗拒
交通警察
人員取締</t>
    <phoneticPr fontId="3" type="noConversion"/>
  </si>
  <si>
    <t>其他不遵
守標誌標
線號誌駕
車</t>
    <phoneticPr fontId="3" type="noConversion"/>
  </si>
  <si>
    <t>違反道安
規則管制
規則肇事
致人受傷</t>
    <phoneticPr fontId="3" type="noConversion"/>
  </si>
  <si>
    <t>肇事無人
傷亡未依
規定處理
而逃逸者</t>
    <phoneticPr fontId="3" type="noConversion"/>
  </si>
  <si>
    <t>肇事無人
傷亡不將
車輛移置
路邊</t>
    <phoneticPr fontId="3" type="noConversion"/>
  </si>
  <si>
    <t>肇事致人
死傷未依
規定處置</t>
    <phoneticPr fontId="3" type="noConversion"/>
  </si>
  <si>
    <r>
      <t>12</t>
    </r>
    <r>
      <rPr>
        <sz val="10"/>
        <rFont val="標楷體"/>
        <family val="4"/>
        <charset val="136"/>
      </rPr>
      <t>條至</t>
    </r>
    <r>
      <rPr>
        <sz val="10"/>
        <rFont val="Times New Roman"/>
        <family val="1"/>
      </rPr>
      <t>62</t>
    </r>
    <r>
      <rPr>
        <sz val="10"/>
        <rFont val="標楷體"/>
        <family val="4"/>
        <charset val="136"/>
      </rPr>
      <t>條</t>
    </r>
    <phoneticPr fontId="3" type="noConversion"/>
  </si>
  <si>
    <t>其他汽機
車違規未
列之條款</t>
    <phoneticPr fontId="3" type="noConversion"/>
  </si>
  <si>
    <r>
      <t>83</t>
    </r>
    <r>
      <rPr>
        <sz val="10"/>
        <rFont val="標楷體"/>
        <family val="4"/>
        <charset val="136"/>
      </rPr>
      <t>條</t>
    </r>
    <phoneticPr fontId="3" type="noConversion"/>
  </si>
  <si>
    <t>在道路上
堆積放置
足以阻礙
交通之物</t>
    <phoneticPr fontId="3" type="noConversion"/>
  </si>
  <si>
    <t>未經許可
在道路擺
設攤位</t>
    <phoneticPr fontId="3" type="noConversion"/>
  </si>
  <si>
    <t>在車道交通島散發廣告物等或在車站內休息站販賣物品妨礙交通</t>
    <phoneticPr fontId="3" type="noConversion"/>
  </si>
  <si>
    <t>違規
停車
拖吊</t>
    <phoneticPr fontId="3" type="noConversion"/>
  </si>
  <si>
    <t>查報佔用
道路廢棄
車輛數量</t>
    <phoneticPr fontId="3" type="noConversion"/>
  </si>
  <si>
    <t>違規
車輛
移置
保管</t>
    <phoneticPr fontId="3" type="noConversion"/>
  </si>
  <si>
    <t>小計</t>
    <phoneticPr fontId="3" type="noConversion"/>
  </si>
  <si>
    <t>動力機械</t>
    <phoneticPr fontId="3" type="noConversion"/>
  </si>
  <si>
    <t>小計</t>
    <phoneticPr fontId="3" type="noConversion"/>
  </si>
  <si>
    <t>動力機械</t>
    <phoneticPr fontId="3" type="noConversion"/>
  </si>
  <si>
    <t>小計</t>
    <phoneticPr fontId="3" type="noConversion"/>
  </si>
  <si>
    <t>小計</t>
    <phoneticPr fontId="3" type="noConversion"/>
  </si>
  <si>
    <t>動力機械</t>
    <phoneticPr fontId="3" type="noConversion"/>
  </si>
  <si>
    <r>
      <t>21</t>
    </r>
    <r>
      <rPr>
        <sz val="10"/>
        <rFont val="標楷體"/>
        <family val="4"/>
        <charset val="136"/>
      </rPr>
      <t>條之</t>
    </r>
    <r>
      <rPr>
        <sz val="10"/>
        <rFont val="Times New Roman"/>
        <family val="1"/>
      </rPr>
      <t>1</t>
    </r>
    <r>
      <rPr>
        <sz val="10"/>
        <rFont val="標楷體"/>
        <family val="4"/>
        <charset val="136"/>
      </rPr>
      <t xml:space="preserve">第
</t>
    </r>
    <r>
      <rPr>
        <sz val="10"/>
        <rFont val="Times New Roman"/>
        <family val="1"/>
      </rPr>
      <t>1</t>
    </r>
    <r>
      <rPr>
        <sz val="10"/>
        <rFont val="標楷體"/>
        <family val="4"/>
        <charset val="136"/>
      </rPr>
      <t>項第</t>
    </r>
    <r>
      <rPr>
        <sz val="10"/>
        <rFont val="Times New Roman"/>
        <family val="1"/>
      </rPr>
      <t>1</t>
    </r>
    <r>
      <rPr>
        <sz val="10"/>
        <rFont val="標楷體"/>
        <family val="4"/>
        <charset val="136"/>
      </rPr>
      <t>款</t>
    </r>
    <phoneticPr fontId="3" type="noConversion"/>
  </si>
  <si>
    <r>
      <t>250CC</t>
    </r>
    <r>
      <rPr>
        <sz val="9.5"/>
        <rFont val="標楷體"/>
        <family val="4"/>
        <charset val="136"/>
      </rPr>
      <t>以下機車</t>
    </r>
    <phoneticPr fontId="3" type="noConversion"/>
  </si>
  <si>
    <r>
      <t>逾</t>
    </r>
    <r>
      <rPr>
        <sz val="9"/>
        <rFont val="Times New Roman"/>
        <family val="1"/>
      </rPr>
      <t>250CC</t>
    </r>
    <r>
      <rPr>
        <sz val="9"/>
        <rFont val="標楷體"/>
        <family val="4"/>
        <charset val="136"/>
      </rPr>
      <t xml:space="preserve">
大型重型機車</t>
    </r>
    <phoneticPr fontId="3" type="noConversion"/>
  </si>
  <si>
    <r>
      <t>逾</t>
    </r>
    <r>
      <rPr>
        <sz val="9"/>
        <rFont val="Times New Roman"/>
        <family val="1"/>
      </rPr>
      <t>2</t>
    </r>
    <r>
      <rPr>
        <sz val="9"/>
        <rFont val="Times New Roman"/>
        <family val="1"/>
      </rPr>
      <t>50</t>
    </r>
    <r>
      <rPr>
        <sz val="9"/>
        <rFont val="Times New Roman"/>
        <family val="1"/>
      </rPr>
      <t>CC</t>
    </r>
    <r>
      <rPr>
        <sz val="9"/>
        <rFont val="標楷體"/>
        <family val="4"/>
        <charset val="136"/>
      </rPr>
      <t xml:space="preserve">
大型重型機車</t>
    </r>
    <phoneticPr fontId="3" type="noConversion"/>
  </si>
  <si>
    <r>
      <t>行車速度
超過規定
之最高時
速</t>
    </r>
    <r>
      <rPr>
        <sz val="10"/>
        <rFont val="Times New Roman"/>
        <family val="1"/>
      </rPr>
      <t>60</t>
    </r>
    <r>
      <rPr>
        <sz val="10"/>
        <rFont val="標楷體"/>
        <family val="4"/>
        <charset val="136"/>
      </rPr>
      <t xml:space="preserve">公里
</t>
    </r>
    <phoneticPr fontId="3" type="noConversion"/>
  </si>
  <si>
    <t>行駛道路使用電腦或其他相類功能裝置</t>
    <phoneticPr fontId="3" type="noConversion"/>
  </si>
  <si>
    <t>酒精濃
度超過
規定標
準者</t>
    <phoneticPr fontId="3" type="noConversion"/>
  </si>
  <si>
    <t>吸食毒品
迷幻藥麻
醉品及其
相類似之
管制藥品者</t>
    <phoneticPr fontId="3" type="noConversion"/>
  </si>
  <si>
    <r>
      <t>35</t>
    </r>
    <r>
      <rPr>
        <sz val="10"/>
        <rFont val="標楷體"/>
        <family val="4"/>
        <charset val="136"/>
      </rPr>
      <t>條
第</t>
    </r>
    <r>
      <rPr>
        <sz val="10"/>
        <rFont val="Times New Roman"/>
        <family val="1"/>
      </rPr>
      <t>1</t>
    </r>
    <r>
      <rPr>
        <sz val="10"/>
        <rFont val="標楷體"/>
        <family val="4"/>
        <charset val="136"/>
      </rPr>
      <t>項第</t>
    </r>
    <r>
      <rPr>
        <sz val="10"/>
        <rFont val="Times New Roman"/>
        <family val="1"/>
      </rPr>
      <t>2</t>
    </r>
    <r>
      <rPr>
        <sz val="10"/>
        <rFont val="標楷體"/>
        <family val="4"/>
        <charset val="136"/>
      </rPr>
      <t>款</t>
    </r>
    <phoneticPr fontId="3" type="noConversion"/>
  </si>
  <si>
    <r>
      <t>35</t>
    </r>
    <r>
      <rPr>
        <sz val="10"/>
        <rFont val="標楷體"/>
        <family val="4"/>
        <charset val="136"/>
      </rPr>
      <t>條
第</t>
    </r>
    <r>
      <rPr>
        <sz val="10"/>
        <rFont val="Times New Roman"/>
        <family val="1"/>
      </rPr>
      <t>1</t>
    </r>
    <r>
      <rPr>
        <sz val="10"/>
        <rFont val="標楷體"/>
        <family val="4"/>
        <charset val="136"/>
      </rPr>
      <t>項第</t>
    </r>
    <r>
      <rPr>
        <sz val="10"/>
        <rFont val="Times New Roman"/>
        <family val="1"/>
      </rPr>
      <t>1</t>
    </r>
    <r>
      <rPr>
        <sz val="10"/>
        <rFont val="標楷體"/>
        <family val="4"/>
        <charset val="136"/>
      </rPr>
      <t>款</t>
    </r>
    <phoneticPr fontId="3" type="noConversion"/>
  </si>
  <si>
    <t>五年內
二次以
上酒駕
違規者</t>
    <phoneticPr fontId="3" type="noConversion"/>
  </si>
  <si>
    <t>行經警察機
關設有告示
執行酒測勤
務處所不依
指示停車接
受稽查</t>
    <phoneticPr fontId="3" type="noConversion"/>
  </si>
  <si>
    <t>駕駛人
違規
攬客</t>
    <phoneticPr fontId="3" type="noConversion"/>
  </si>
  <si>
    <t>三輪以上
慢車未領
照行駛</t>
    <phoneticPr fontId="3" type="noConversion"/>
  </si>
  <si>
    <t>慢車
證照
未隨
身攜
帶</t>
    <phoneticPr fontId="3" type="noConversion"/>
  </si>
  <si>
    <t>慢車擅自變
更裝置或不
依規定保持
煞車鈴號燈
光及反光裝
置良好與完整</t>
    <phoneticPr fontId="3" type="noConversion"/>
  </si>
  <si>
    <r>
      <t>71</t>
    </r>
    <r>
      <rPr>
        <sz val="10"/>
        <rFont val="標楷體"/>
        <family val="4"/>
        <charset val="136"/>
      </rPr>
      <t>條</t>
    </r>
    <phoneticPr fontId="3" type="noConversion"/>
  </si>
  <si>
    <r>
      <t>72</t>
    </r>
    <r>
      <rPr>
        <sz val="10"/>
        <rFont val="標楷體"/>
        <family val="4"/>
        <charset val="136"/>
      </rPr>
      <t>條</t>
    </r>
    <phoneticPr fontId="3" type="noConversion"/>
  </si>
  <si>
    <t>慢車不在劃
設之慢車道
通行或在未
劃設慢車道
之道路不靠
右側路邊行駛</t>
    <phoneticPr fontId="3" type="noConversion"/>
  </si>
  <si>
    <r>
      <t>73</t>
    </r>
    <r>
      <rPr>
        <sz val="10"/>
        <rFont val="標楷體"/>
        <family val="4"/>
        <charset val="136"/>
      </rPr>
      <t>條</t>
    </r>
    <r>
      <rPr>
        <sz val="10"/>
        <rFont val="標楷體"/>
        <family val="4"/>
        <charset val="136"/>
      </rPr>
      <t xml:space="preserve">
第</t>
    </r>
    <r>
      <rPr>
        <sz val="10"/>
        <rFont val="Times New Roman"/>
        <family val="1"/>
      </rPr>
      <t>1</t>
    </r>
    <r>
      <rPr>
        <sz val="10"/>
        <rFont val="標楷體"/>
        <family val="4"/>
        <charset val="136"/>
      </rPr>
      <t>款</t>
    </r>
    <phoneticPr fontId="3" type="noConversion"/>
  </si>
  <si>
    <t>慢車不在規
定之地區路
線或時間內
行駛</t>
    <phoneticPr fontId="3" type="noConversion"/>
  </si>
  <si>
    <r>
      <t>73</t>
    </r>
    <r>
      <rPr>
        <sz val="10"/>
        <rFont val="標楷體"/>
        <family val="4"/>
        <charset val="136"/>
      </rPr>
      <t>條
第</t>
    </r>
    <r>
      <rPr>
        <sz val="10"/>
        <rFont val="Times New Roman"/>
        <family val="1"/>
      </rPr>
      <t>3</t>
    </r>
    <r>
      <rPr>
        <sz val="10"/>
        <rFont val="標楷體"/>
        <family val="4"/>
        <charset val="136"/>
      </rPr>
      <t>款</t>
    </r>
    <phoneticPr fontId="3" type="noConversion"/>
  </si>
  <si>
    <t>慢車在道路
上爭先爭道
或其他危險
方式駕車</t>
    <phoneticPr fontId="3" type="noConversion"/>
  </si>
  <si>
    <r>
      <t>73</t>
    </r>
    <r>
      <rPr>
        <sz val="10"/>
        <rFont val="標楷體"/>
        <family val="4"/>
        <charset val="136"/>
      </rPr>
      <t>條
第</t>
    </r>
    <r>
      <rPr>
        <sz val="10"/>
        <rFont val="Times New Roman"/>
        <family val="1"/>
      </rPr>
      <t>4</t>
    </r>
    <r>
      <rPr>
        <sz val="10"/>
        <rFont val="標楷體"/>
        <family val="4"/>
        <charset val="136"/>
      </rPr>
      <t>款</t>
    </r>
    <phoneticPr fontId="3" type="noConversion"/>
  </si>
  <si>
    <r>
      <t>73</t>
    </r>
    <r>
      <rPr>
        <sz val="10"/>
        <rFont val="標楷體"/>
        <family val="4"/>
        <charset val="136"/>
      </rPr>
      <t>條
第</t>
    </r>
    <r>
      <rPr>
        <sz val="10"/>
        <rFont val="Times New Roman"/>
        <family val="1"/>
      </rPr>
      <t>5</t>
    </r>
    <r>
      <rPr>
        <sz val="10"/>
        <rFont val="標楷體"/>
        <family val="4"/>
        <charset val="136"/>
      </rPr>
      <t>款</t>
    </r>
    <phoneticPr fontId="3" type="noConversion"/>
  </si>
  <si>
    <t>慢車不服從
警察指揮或
不依標誌標
線號誌之指
示</t>
    <phoneticPr fontId="3" type="noConversion"/>
  </si>
  <si>
    <r>
      <t>74</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t>
    </r>
    <r>
      <rPr>
        <sz val="10"/>
        <rFont val="標楷體"/>
        <family val="4"/>
        <charset val="136"/>
      </rPr>
      <t>款</t>
    </r>
    <phoneticPr fontId="3" type="noConversion"/>
  </si>
  <si>
    <t>慢車在同
一慢車道
上不按遵
行方向行
駛</t>
    <phoneticPr fontId="3" type="noConversion"/>
  </si>
  <si>
    <t>慢車不
依規定
停放車輛</t>
    <phoneticPr fontId="15" type="noConversion"/>
  </si>
  <si>
    <t>慢車在
人行道
或快車
道行駛</t>
    <phoneticPr fontId="15" type="noConversion"/>
  </si>
  <si>
    <r>
      <t>74</t>
    </r>
    <r>
      <rPr>
        <sz val="10"/>
        <rFont val="標楷體"/>
        <family val="4"/>
        <charset val="136"/>
      </rPr>
      <t>條
第</t>
    </r>
    <r>
      <rPr>
        <sz val="10"/>
        <rFont val="Times New Roman"/>
        <family val="1"/>
      </rPr>
      <t>4</t>
    </r>
    <r>
      <rPr>
        <sz val="10"/>
        <rFont val="標楷體"/>
        <family val="4"/>
        <charset val="136"/>
      </rPr>
      <t>款</t>
    </r>
    <phoneticPr fontId="3" type="noConversion"/>
  </si>
  <si>
    <r>
      <t>74</t>
    </r>
    <r>
      <rPr>
        <sz val="10"/>
        <rFont val="標楷體"/>
        <family val="4"/>
        <charset val="136"/>
      </rPr>
      <t>條
第</t>
    </r>
    <r>
      <rPr>
        <sz val="10"/>
        <rFont val="Times New Roman"/>
        <family val="1"/>
      </rPr>
      <t>5</t>
    </r>
    <r>
      <rPr>
        <sz val="10"/>
        <rFont val="標楷體"/>
        <family val="4"/>
        <charset val="136"/>
      </rPr>
      <t>款</t>
    </r>
    <phoneticPr fontId="3" type="noConversion"/>
  </si>
  <si>
    <r>
      <t>73</t>
    </r>
    <r>
      <rPr>
        <sz val="10"/>
        <rFont val="標楷體"/>
        <family val="4"/>
        <charset val="136"/>
      </rPr>
      <t>條
第</t>
    </r>
    <r>
      <rPr>
        <sz val="10"/>
        <rFont val="Times New Roman"/>
        <family val="1"/>
      </rPr>
      <t>2</t>
    </r>
    <r>
      <rPr>
        <sz val="10"/>
        <rFont val="標楷體"/>
        <family val="4"/>
        <charset val="136"/>
      </rPr>
      <t>款</t>
    </r>
    <phoneticPr fontId="3" type="noConversion"/>
  </si>
  <si>
    <t>慢車不依規
定轉彎超車
或通過交叉
路口</t>
    <phoneticPr fontId="3" type="noConversion"/>
  </si>
  <si>
    <r>
      <t>74</t>
    </r>
    <r>
      <rPr>
        <sz val="10"/>
        <rFont val="標楷體"/>
        <family val="4"/>
        <charset val="136"/>
      </rPr>
      <t>條
第</t>
    </r>
    <r>
      <rPr>
        <sz val="10"/>
        <rFont val="Times New Roman"/>
        <family val="1"/>
      </rPr>
      <t>3</t>
    </r>
    <r>
      <rPr>
        <sz val="10"/>
        <rFont val="標楷體"/>
        <family val="4"/>
        <charset val="136"/>
      </rPr>
      <t>款</t>
    </r>
    <phoneticPr fontId="3" type="noConversion"/>
  </si>
  <si>
    <t>慢車不依
規定擅自
穿越快車
道</t>
    <phoneticPr fontId="15" type="noConversion"/>
  </si>
  <si>
    <t>警察機關</t>
    <phoneticPr fontId="3" type="noConversion"/>
  </si>
  <si>
    <t>慢車聞消防
車警備車救
護車工程救
險車警號不
立即避讓</t>
    <phoneticPr fontId="15" type="noConversion"/>
  </si>
  <si>
    <r>
      <t>74</t>
    </r>
    <r>
      <rPr>
        <sz val="10"/>
        <rFont val="標楷體"/>
        <family val="4"/>
        <charset val="136"/>
      </rPr>
      <t>條第</t>
    </r>
    <r>
      <rPr>
        <sz val="10"/>
        <rFont val="Times New Roman"/>
        <family val="1"/>
      </rPr>
      <t>6</t>
    </r>
    <r>
      <rPr>
        <sz val="10"/>
        <rFont val="標楷體"/>
        <family val="4"/>
        <charset val="136"/>
      </rPr>
      <t>款</t>
    </r>
    <phoneticPr fontId="15" type="noConversion"/>
  </si>
  <si>
    <t>慢車
載運
客貨
違規</t>
    <phoneticPr fontId="15" type="noConversion"/>
  </si>
  <si>
    <r>
      <t>76</t>
    </r>
    <r>
      <rPr>
        <sz val="10"/>
        <rFont val="標楷體"/>
        <family val="4"/>
        <charset val="136"/>
      </rPr>
      <t>條
第</t>
    </r>
    <r>
      <rPr>
        <sz val="10"/>
        <rFont val="Times New Roman"/>
        <family val="1"/>
      </rPr>
      <t>1~6</t>
    </r>
    <r>
      <rPr>
        <sz val="10"/>
        <rFont val="標楷體"/>
        <family val="4"/>
        <charset val="136"/>
      </rPr>
      <t>款</t>
    </r>
    <phoneticPr fontId="15" type="noConversion"/>
  </si>
  <si>
    <t>慢車牽
引其他
車輛或
攀附汽
車隨行</t>
    <phoneticPr fontId="15" type="noConversion"/>
  </si>
  <si>
    <r>
      <t>76</t>
    </r>
    <r>
      <rPr>
        <sz val="10"/>
        <rFont val="標楷體"/>
        <family val="4"/>
        <charset val="136"/>
      </rPr>
      <t>條
第</t>
    </r>
    <r>
      <rPr>
        <sz val="10"/>
        <rFont val="Times New Roman"/>
        <family val="1"/>
      </rPr>
      <t>7</t>
    </r>
    <r>
      <rPr>
        <sz val="10"/>
        <rFont val="標楷體"/>
        <family val="4"/>
        <charset val="136"/>
      </rPr>
      <t>款</t>
    </r>
    <phoneticPr fontId="15" type="noConversion"/>
  </si>
  <si>
    <t>行人
通行
違規</t>
    <phoneticPr fontId="15" type="noConversion"/>
  </si>
  <si>
    <r>
      <t>78</t>
    </r>
    <r>
      <rPr>
        <sz val="10"/>
        <rFont val="標楷體"/>
        <family val="4"/>
        <charset val="136"/>
      </rPr>
      <t>條</t>
    </r>
    <phoneticPr fontId="15" type="noConversion"/>
  </si>
  <si>
    <t>行人在車輛
行駛中攀登
跳車或攀附
隨行者</t>
    <phoneticPr fontId="15" type="noConversion"/>
  </si>
  <si>
    <r>
      <t>81</t>
    </r>
    <r>
      <rPr>
        <sz val="10"/>
        <rFont val="標楷體"/>
        <family val="4"/>
        <charset val="136"/>
      </rPr>
      <t>條</t>
    </r>
    <phoneticPr fontId="15" type="noConversion"/>
  </si>
  <si>
    <t>行人
違規
攬客</t>
    <phoneticPr fontId="15" type="noConversion"/>
  </si>
  <si>
    <r>
      <t>81</t>
    </r>
    <r>
      <rPr>
        <sz val="10"/>
        <rFont val="標楷體"/>
        <family val="4"/>
        <charset val="136"/>
      </rPr>
      <t>條之</t>
    </r>
    <r>
      <rPr>
        <sz val="10"/>
        <rFont val="Times New Roman"/>
        <family val="1"/>
      </rPr>
      <t>1</t>
    </r>
    <phoneticPr fontId="15" type="noConversion"/>
  </si>
  <si>
    <t>強制移由
醫療或檢
驗機構採
樣測定等</t>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</si>
  <si>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1.10</t>
    </r>
    <r>
      <rPr>
        <sz val="10"/>
        <rFont val="標楷體"/>
        <family val="4"/>
        <charset val="136"/>
      </rPr>
      <t xml:space="preserve">款
</t>
    </r>
    <r>
      <rPr>
        <sz val="10"/>
        <rFont val="Times New Roman"/>
        <family val="1"/>
      </rPr>
      <t>83</t>
    </r>
    <r>
      <rPr>
        <sz val="10"/>
        <rFont val="標楷體"/>
        <family val="4"/>
        <charset val="136"/>
      </rPr>
      <t>條第</t>
    </r>
    <r>
      <rPr>
        <sz val="10"/>
        <rFont val="Times New Roman"/>
        <family val="1"/>
      </rPr>
      <t>1</t>
    </r>
    <r>
      <rPr>
        <sz val="10"/>
        <rFont val="標楷體"/>
        <family val="4"/>
        <charset val="136"/>
      </rPr>
      <t>項
第</t>
    </r>
    <r>
      <rPr>
        <sz val="10"/>
        <rFont val="Times New Roman"/>
        <family val="1"/>
      </rPr>
      <t>2</t>
    </r>
    <r>
      <rPr>
        <sz val="10"/>
        <rFont val="標楷體"/>
        <family val="4"/>
        <charset val="136"/>
      </rPr>
      <t>款以外
之其他
道路障礙</t>
    </r>
    <phoneticPr fontId="3" type="noConversion"/>
  </si>
  <si>
    <r>
      <t>75</t>
    </r>
    <r>
      <rPr>
        <sz val="10"/>
        <rFont val="標楷體"/>
        <family val="4"/>
        <charset val="136"/>
      </rPr>
      <t>條</t>
    </r>
    <phoneticPr fontId="15" type="noConversion"/>
  </si>
  <si>
    <r>
      <t>35</t>
    </r>
    <r>
      <rPr>
        <sz val="9"/>
        <rFont val="標楷體"/>
        <family val="4"/>
        <charset val="136"/>
      </rPr>
      <t>條</t>
    </r>
    <r>
      <rPr>
        <sz val="9"/>
        <rFont val="Times New Roman"/>
        <family val="1"/>
      </rPr>
      <t>.12</t>
    </r>
    <r>
      <rPr>
        <sz val="9"/>
        <rFont val="標楷體"/>
        <family val="4"/>
        <charset val="136"/>
      </rPr>
      <t>條</t>
    </r>
    <r>
      <rPr>
        <sz val="9"/>
        <rFont val="Times New Roman"/>
        <family val="1"/>
      </rPr>
      <t>3</t>
    </r>
    <r>
      <rPr>
        <sz val="9"/>
        <rFont val="標楷體"/>
        <family val="4"/>
        <charset val="136"/>
      </rPr>
      <t>項</t>
    </r>
    <r>
      <rPr>
        <sz val="9"/>
        <rFont val="Times New Roman"/>
        <family val="1"/>
      </rPr>
      <t>.57</t>
    </r>
    <r>
      <rPr>
        <sz val="9"/>
        <rFont val="標楷體"/>
        <family val="4"/>
        <charset val="136"/>
      </rPr>
      <t>條</t>
    </r>
    <r>
      <rPr>
        <sz val="9"/>
        <rFont val="Times New Roman"/>
        <family val="1"/>
      </rPr>
      <t>2</t>
    </r>
    <r>
      <rPr>
        <sz val="9"/>
        <rFont val="標楷體"/>
        <family val="4"/>
        <charset val="136"/>
      </rPr>
      <t>項</t>
    </r>
    <r>
      <rPr>
        <sz val="9"/>
        <rFont val="Times New Roman"/>
        <family val="1"/>
      </rPr>
      <t>.62</t>
    </r>
    <r>
      <rPr>
        <sz val="9"/>
        <rFont val="標楷體"/>
        <family val="4"/>
        <charset val="136"/>
      </rPr>
      <t>條</t>
    </r>
    <r>
      <rPr>
        <sz val="9"/>
        <rFont val="Times New Roman"/>
        <family val="1"/>
      </rPr>
      <t>6</t>
    </r>
    <r>
      <rPr>
        <sz val="9"/>
        <rFont val="標楷體"/>
        <family val="4"/>
        <charset val="136"/>
      </rPr>
      <t>項</t>
    </r>
    <r>
      <rPr>
        <sz val="9"/>
        <rFont val="Times New Roman"/>
        <family val="1"/>
      </rPr>
      <t>85</t>
    </r>
    <r>
      <rPr>
        <sz val="9"/>
        <rFont val="標楷體"/>
        <family val="4"/>
        <charset val="136"/>
      </rPr>
      <t>條之</t>
    </r>
    <r>
      <rPr>
        <sz val="9"/>
        <rFont val="Times New Roman"/>
        <family val="1"/>
      </rPr>
      <t>2</t>
    </r>
    <phoneticPr fontId="3" type="noConversion"/>
  </si>
  <si>
    <r>
      <t>82</t>
    </r>
    <r>
      <rPr>
        <sz val="10"/>
        <rFont val="標楷體"/>
        <family val="4"/>
        <charset val="136"/>
      </rPr>
      <t>條之</t>
    </r>
    <r>
      <rPr>
        <sz val="10"/>
        <rFont val="Times New Roman"/>
        <family val="1"/>
      </rPr>
      <t>1</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</si>
  <si>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56</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3</t>
    </r>
    <r>
      <rPr>
        <sz val="10"/>
        <rFont val="標楷體"/>
        <family val="4"/>
        <charset val="136"/>
      </rPr>
      <t>項</t>
    </r>
    <phoneticPr fontId="3" type="noConversion"/>
  </si>
  <si>
    <r>
      <t>35</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5</t>
    </r>
    <r>
      <rPr>
        <sz val="10"/>
        <rFont val="標楷體"/>
        <family val="4"/>
        <charset val="136"/>
      </rPr>
      <t>項</t>
    </r>
    <phoneticPr fontId="3" type="noConversion"/>
  </si>
  <si>
    <r>
      <t>82</t>
    </r>
    <r>
      <rPr>
        <sz val="10"/>
        <rFont val="標楷體"/>
        <family val="4"/>
        <charset val="136"/>
      </rPr>
      <t>條至</t>
    </r>
    <r>
      <rPr>
        <sz val="10"/>
        <rFont val="Times New Roman"/>
        <family val="1"/>
      </rPr>
      <t>84</t>
    </r>
    <r>
      <rPr>
        <sz val="10"/>
        <rFont val="標楷體"/>
        <family val="4"/>
        <charset val="136"/>
      </rPr>
      <t>條</t>
    </r>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</si>
  <si>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10</t>
    </r>
    <r>
      <rPr>
        <sz val="10"/>
        <rFont val="標楷體"/>
        <family val="4"/>
        <charset val="136"/>
      </rPr>
      <t>款</t>
    </r>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</si>
  <si>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t>
    </r>
    <r>
      <rPr>
        <sz val="10"/>
        <rFont val="標楷體"/>
        <family val="4"/>
        <charset val="136"/>
      </rPr>
      <t>款</t>
    </r>
    <phoneticPr fontId="3" type="noConversion"/>
  </si>
  <si>
    <t>行人
闖越
鐵路
平交
道</t>
    <phoneticPr fontId="3" type="noConversion"/>
  </si>
  <si>
    <r>
      <t>80</t>
    </r>
    <r>
      <rPr>
        <sz val="10"/>
        <rFont val="標楷體"/>
        <family val="4"/>
        <charset val="136"/>
      </rPr>
      <t>條</t>
    </r>
    <phoneticPr fontId="3" type="noConversion"/>
  </si>
  <si>
    <t>慢車
闖平
交道</t>
    <phoneticPr fontId="15" type="noConversion"/>
  </si>
  <si>
    <r>
      <rPr>
        <sz val="10"/>
        <rFont val="標楷體"/>
        <family val="4"/>
        <charset val="136"/>
      </rPr>
      <t>慢車於
允許通
行之人
行道上
未讓行
人優先
通行</t>
    </r>
    <r>
      <rPr>
        <sz val="12"/>
        <rFont val="標楷體"/>
        <family val="4"/>
        <charset val="136"/>
      </rPr>
      <t xml:space="preserve">
</t>
    </r>
    <r>
      <rPr>
        <sz val="12"/>
        <rFont val="Times New Roman"/>
        <family val="1"/>
      </rPr>
      <t/>
    </r>
    <phoneticPr fontId="15" type="noConversion"/>
  </si>
  <si>
    <r>
      <rPr>
        <sz val="10"/>
        <rFont val="Times New Roman"/>
        <family val="1"/>
      </rPr>
      <t>74</t>
    </r>
    <r>
      <rPr>
        <sz val="10"/>
        <rFont val="標楷體"/>
        <family val="4"/>
        <charset val="136"/>
      </rPr>
      <t>條
第</t>
    </r>
    <r>
      <rPr>
        <sz val="10"/>
        <rFont val="Times New Roman"/>
        <family val="1"/>
      </rPr>
      <t>8</t>
    </r>
    <r>
      <rPr>
        <sz val="10"/>
        <rFont val="標楷體"/>
        <family val="4"/>
        <charset val="136"/>
      </rPr>
      <t>款</t>
    </r>
    <phoneticPr fontId="15" type="noConversion"/>
  </si>
  <si>
    <t>慢車行
經行人
穿越道
或交岔
路口轉
彎不讓
行人優
先通行</t>
    <phoneticPr fontId="15" type="noConversion"/>
  </si>
  <si>
    <r>
      <rPr>
        <sz val="10"/>
        <rFont val="Times New Roman"/>
        <family val="1"/>
      </rPr>
      <t>74</t>
    </r>
    <r>
      <rPr>
        <sz val="10"/>
        <rFont val="標楷體"/>
        <family val="4"/>
        <charset val="136"/>
      </rPr>
      <t>條
第</t>
    </r>
    <r>
      <rPr>
        <sz val="10"/>
        <rFont val="Times New Roman"/>
        <family val="1"/>
      </rPr>
      <t>7</t>
    </r>
    <r>
      <rPr>
        <sz val="10"/>
        <rFont val="標楷體"/>
        <family val="4"/>
        <charset val="136"/>
      </rPr>
      <t>款</t>
    </r>
    <phoneticPr fontId="15" type="noConversion"/>
  </si>
  <si>
    <t>慢車
酒駕
濃度
超過
規定
標準</t>
    <phoneticPr fontId="15" type="noConversion"/>
  </si>
  <si>
    <t>慢車行駛
道路手持
使用行動
電話或其
他相類功
能裝置</t>
    <phoneticPr fontId="15" type="noConversion"/>
  </si>
  <si>
    <r>
      <t xml:space="preserve">慢車
拒絕
酒精
濃度
檢測
</t>
    </r>
    <r>
      <rPr>
        <sz val="12"/>
        <rFont val="Times New Roman"/>
        <family val="1"/>
      </rPr>
      <t/>
    </r>
    <phoneticPr fontId="15" type="noConversion"/>
  </si>
  <si>
    <r>
      <rPr>
        <sz val="10"/>
        <rFont val="Times New Roman"/>
        <family val="1"/>
      </rPr>
      <t>73</t>
    </r>
    <r>
      <rPr>
        <sz val="10"/>
        <rFont val="標楷體"/>
        <family val="4"/>
        <charset val="136"/>
      </rPr>
      <t>條
第</t>
    </r>
    <r>
      <rPr>
        <sz val="10"/>
        <rFont val="Times New Roman"/>
        <family val="1"/>
      </rPr>
      <t>6</t>
    </r>
    <r>
      <rPr>
        <sz val="10"/>
        <rFont val="標楷體"/>
        <family val="4"/>
        <charset val="136"/>
      </rPr>
      <t>款</t>
    </r>
    <phoneticPr fontId="15" type="noConversion"/>
  </si>
  <si>
    <r>
      <rPr>
        <sz val="10"/>
        <rFont val="Times New Roman"/>
        <family val="1"/>
      </rPr>
      <t>73</t>
    </r>
    <r>
      <rPr>
        <sz val="10"/>
        <rFont val="標楷體"/>
        <family val="4"/>
        <charset val="136"/>
      </rPr>
      <t>條
第</t>
    </r>
    <r>
      <rPr>
        <sz val="10"/>
        <rFont val="Times New Roman"/>
        <family val="1"/>
      </rPr>
      <t>7</t>
    </r>
    <r>
      <rPr>
        <sz val="10"/>
        <rFont val="標楷體"/>
        <family val="4"/>
        <charset val="136"/>
      </rPr>
      <t>款</t>
    </r>
    <phoneticPr fontId="15" type="noConversion"/>
  </si>
  <si>
    <r>
      <rPr>
        <sz val="10"/>
        <rFont val="Times New Roman"/>
        <family val="1"/>
      </rPr>
      <t>73</t>
    </r>
    <r>
      <rPr>
        <sz val="10"/>
        <rFont val="標楷體"/>
        <family val="4"/>
        <charset val="136"/>
      </rPr>
      <t>條
第</t>
    </r>
    <r>
      <rPr>
        <sz val="10"/>
        <rFont val="Times New Roman"/>
        <family val="1"/>
      </rPr>
      <t>2</t>
    </r>
    <r>
      <rPr>
        <sz val="10"/>
        <rFont val="標楷體"/>
        <family val="4"/>
        <charset val="136"/>
      </rPr>
      <t>項</t>
    </r>
    <phoneticPr fontId="15" type="noConversion"/>
  </si>
  <si>
    <r>
      <t>74</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款</t>
    </r>
    <phoneticPr fontId="3" type="noConversion"/>
  </si>
  <si>
    <t>慢車
在夜
間行
車未
開啟
燈光</t>
    <phoneticPr fontId="3" type="noConversion"/>
  </si>
  <si>
    <t>移公路監理機關</t>
    <phoneticPr fontId="3" type="noConversion"/>
  </si>
  <si>
    <r>
      <t>45</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2.3</t>
    </r>
    <r>
      <rPr>
        <sz val="10"/>
        <rFont val="標楷體"/>
        <family val="4"/>
        <charset val="136"/>
      </rPr>
      <t>款</t>
    </r>
    <r>
      <rPr>
        <sz val="10"/>
        <rFont val="細明體"/>
        <family val="3"/>
        <charset val="136"/>
      </rPr>
      <t xml:space="preserve">
</t>
    </r>
    <r>
      <rPr>
        <sz val="10"/>
        <rFont val="標楷體"/>
        <family val="4"/>
        <charset val="136"/>
      </rPr>
      <t>第</t>
    </r>
    <r>
      <rPr>
        <sz val="10"/>
        <rFont val="Times New Roman"/>
        <family val="1"/>
      </rPr>
      <t>5~16</t>
    </r>
    <r>
      <rPr>
        <sz val="10"/>
        <rFont val="標楷體"/>
        <family val="4"/>
        <charset val="136"/>
      </rPr>
      <t>款</t>
    </r>
    <phoneticPr fontId="3" type="noConversion"/>
  </si>
  <si>
    <t>汽車所有
人提供汽
車駕駛人
危險駕車</t>
    <phoneticPr fontId="3" type="noConversion"/>
  </si>
  <si>
    <t>拆除
消音
器或
以其
他方
式製
造噪
音</t>
    <phoneticPr fontId="3" type="noConversion"/>
  </si>
  <si>
    <t>行駛
中任
意驟
然減
速煞
車或
暫停</t>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</si>
  <si>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3</t>
    </r>
    <r>
      <rPr>
        <sz val="10"/>
        <rFont val="標楷體"/>
        <family val="4"/>
        <charset val="136"/>
      </rPr>
      <t>款</t>
    </r>
    <phoneticPr fontId="3" type="noConversion"/>
  </si>
  <si>
    <r>
      <rPr>
        <sz val="10"/>
        <rFont val="Times New Roman"/>
        <family val="1"/>
      </rPr>
      <t>43</t>
    </r>
    <r>
      <rPr>
        <sz val="9"/>
        <rFont val="標楷體"/>
        <family val="4"/>
        <charset val="136"/>
      </rPr>
      <t>條第</t>
    </r>
    <r>
      <rPr>
        <sz val="9"/>
        <rFont val="Times New Roman"/>
        <family val="1"/>
      </rPr>
      <t>1</t>
    </r>
    <r>
      <rPr>
        <sz val="9"/>
        <rFont val="標楷體"/>
        <family val="4"/>
        <charset val="136"/>
      </rPr>
      <t>項
第</t>
    </r>
    <r>
      <rPr>
        <sz val="9"/>
        <rFont val="Times New Roman"/>
        <family val="1"/>
      </rPr>
      <t>4</t>
    </r>
    <r>
      <rPr>
        <sz val="9"/>
        <rFont val="標楷體"/>
        <family val="4"/>
        <charset val="136"/>
      </rPr>
      <t>款</t>
    </r>
    <phoneticPr fontId="3" type="noConversion"/>
  </si>
  <si>
    <r>
      <rPr>
        <sz val="10"/>
        <rFont val="Times New Roman"/>
        <family val="1"/>
      </rPr>
      <t>43</t>
    </r>
    <r>
      <rPr>
        <sz val="9"/>
        <rFont val="標楷體"/>
        <family val="4"/>
        <charset val="136"/>
      </rPr>
      <t>條第</t>
    </r>
    <r>
      <rPr>
        <sz val="9"/>
        <rFont val="Times New Roman"/>
        <family val="1"/>
      </rPr>
      <t>1</t>
    </r>
    <r>
      <rPr>
        <sz val="9"/>
        <rFont val="標楷體"/>
        <family val="4"/>
        <charset val="136"/>
      </rPr>
      <t>項
第</t>
    </r>
    <r>
      <rPr>
        <sz val="9"/>
        <rFont val="Times New Roman"/>
        <family val="1"/>
      </rPr>
      <t>5</t>
    </r>
    <r>
      <rPr>
        <sz val="9"/>
        <rFont val="標楷體"/>
        <family val="4"/>
        <charset val="136"/>
      </rPr>
      <t>款</t>
    </r>
    <phoneticPr fontId="3" type="noConversion"/>
  </si>
  <si>
    <r>
      <t>33</t>
    </r>
    <r>
      <rPr>
        <sz val="10"/>
        <rFont val="標楷體"/>
        <family val="4"/>
        <charset val="136"/>
      </rPr>
      <t>條
92條</t>
    </r>
    <phoneticPr fontId="3" type="noConversion"/>
  </si>
  <si>
    <t>以迫近
驟然變
換車道
或不當
方式迫
使他車
讓道</t>
    <phoneticPr fontId="3" type="noConversion"/>
  </si>
  <si>
    <t>其他</t>
    <phoneticPr fontId="15" type="noConversion"/>
  </si>
  <si>
    <t>併
排
停
車</t>
    <phoneticPr fontId="3" type="noConversion"/>
  </si>
  <si>
    <r>
      <t>69</t>
    </r>
    <r>
      <rPr>
        <sz val="10"/>
        <rFont val="標楷體"/>
        <family val="4"/>
        <charset val="136"/>
      </rPr>
      <t>條
第</t>
    </r>
    <r>
      <rPr>
        <sz val="10"/>
        <rFont val="Times New Roman"/>
        <family val="1"/>
      </rPr>
      <t>2</t>
    </r>
    <r>
      <rPr>
        <sz val="10"/>
        <rFont val="標楷體"/>
        <family val="4"/>
        <charset val="136"/>
      </rPr>
      <t>項</t>
    </r>
    <phoneticPr fontId="3" type="noConversion"/>
  </si>
  <si>
    <r>
      <t>56</t>
    </r>
    <r>
      <rPr>
        <sz val="10"/>
        <rFont val="標楷體"/>
        <family val="4"/>
        <charset val="136"/>
      </rPr>
      <t>條
第</t>
    </r>
    <r>
      <rPr>
        <sz val="10"/>
        <rFont val="Times New Roman"/>
        <family val="1"/>
      </rPr>
      <t>2</t>
    </r>
    <r>
      <rPr>
        <sz val="10"/>
        <rFont val="標楷體"/>
        <family val="4"/>
        <charset val="136"/>
      </rPr>
      <t>項</t>
    </r>
    <phoneticPr fontId="3" type="noConversion"/>
  </si>
  <si>
    <t>不依
規定
轉彎或
變換車
道</t>
    <phoneticPr fontId="3" type="noConversion"/>
  </si>
  <si>
    <r>
      <t>31</t>
    </r>
    <r>
      <rPr>
        <sz val="10"/>
        <rFont val="標楷體"/>
        <family val="4"/>
        <charset val="136"/>
      </rPr>
      <t>條之</t>
    </r>
    <r>
      <rPr>
        <sz val="10"/>
        <rFont val="Times New Roman"/>
        <family val="1"/>
      </rPr>
      <t xml:space="preserve">1
</t>
    </r>
    <r>
      <rPr>
        <sz val="10"/>
        <rFont val="標楷體"/>
        <family val="4"/>
        <charset val="136"/>
      </rPr>
      <t>第1、2項</t>
    </r>
    <phoneticPr fontId="3" type="noConversion"/>
  </si>
  <si>
    <r>
      <t>31</t>
    </r>
    <r>
      <rPr>
        <sz val="10"/>
        <rFont val="標楷體"/>
        <family val="4"/>
        <charset val="136"/>
      </rPr>
      <t>條之</t>
    </r>
    <r>
      <rPr>
        <sz val="10"/>
        <rFont val="Times New Roman"/>
        <family val="1"/>
      </rPr>
      <t xml:space="preserve">1
</t>
    </r>
    <r>
      <rPr>
        <sz val="10"/>
        <rFont val="標楷體"/>
        <family val="4"/>
        <charset val="136"/>
      </rPr>
      <t>第3項</t>
    </r>
    <phoneticPr fontId="3" type="noConversion"/>
  </si>
  <si>
    <t>行駛道
路以手
持方式
使用行
動電話</t>
    <phoneticPr fontId="3" type="noConversion"/>
  </si>
  <si>
    <t>駕車吸菸
致影響他
人行車安
全</t>
    <phoneticPr fontId="3" type="noConversion"/>
  </si>
  <si>
    <t>未領用
有效牌
照、懸
掛他車
或未懸
掛號牌
停車</t>
    <phoneticPr fontId="3" type="noConversion"/>
  </si>
  <si>
    <r>
      <t>12</t>
    </r>
    <r>
      <rPr>
        <sz val="10"/>
        <rFont val="標楷體"/>
        <family val="4"/>
        <charset val="136"/>
      </rPr>
      <t>條
第4項</t>
    </r>
    <phoneticPr fontId="3" type="noConversion"/>
  </si>
  <si>
    <t>嘉義縣警察局</t>
  </si>
  <si>
    <t>月　　　報</t>
  </si>
  <si>
    <t>每月終了後10日內編報</t>
  </si>
  <si>
    <t>嘉義縣舉發違反道路交通管理事件成果</t>
  </si>
  <si>
    <t>中華民國105年10月</t>
  </si>
  <si>
    <t>嘉義縣舉發違反道路交通管理事件成果(續1)</t>
  </si>
  <si>
    <t>嘉義縣舉發違反道路交通管理事件成果(續2)</t>
  </si>
  <si>
    <t>各分局(連江縣為警察所)、專業警察機關(航空警察局、國道公路警察局、各港務警察總隊、鐵路警察局、保安警察第二總隊、保安警察第七總隊)。</t>
  </si>
  <si>
    <t>(一)本表編製1式2份，先送會計室(統計室)會核，並經機關首長核章後，1份送會計室(統計室)，1份自存外，本表於規定期限內由網際網路線上傳送至內政部警政署警政統計資料庫。
(二)慢車、行人、道路障礙等30欄僅填舉發件數。
(三)「強制移由醫療或檢驗機構採樣測定」、「違規停車拖吊」、「查報佔用道路廢棄車輛數量」、「違規車輛移置保管」等4欄可填汽車、機車及動力機械舉發件數。
(四)舉發總件數：(移公路監理機關舉發件數)+(警察機關舉發件數)。</t>
  </si>
  <si>
    <t>嘉義縣舉發違反道路交通管理事件成果(續3完)</t>
  </si>
  <si>
    <t>公　開　類</t>
  </si>
  <si>
    <t>民國105年11月10日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</si>
</sst>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0.0000;\-#,##0.0000;&quot;－&quot;"/>
    <numFmt numFmtId="186" formatCode="#,##0.000000_);[Red]\(#,##0.000000\)"/>
    <numFmt numFmtId="187" formatCode="#,##0_);[Red]\(#,##0\)"/>
    <numFmt numFmtId="189" formatCode="###,###,##0;\-###,###,##0;&quot;         －&quot;"/>
    <numFmt numFmtId="190" formatCode="###,###,##0"/>
  </numFmts>
  <fonts count="37">
    <font>
      <sz val="9"/>
      <name val="Times New Roman"/>
      <family val="1"/>
    </font>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1"/>
      <name val="標楷體"/>
      <family val="4"/>
      <charset val="136"/>
    </font>
    <font>
      <sz val="10.5"/>
      <name val="標楷體"/>
      <family val="4"/>
      <charset val="136"/>
    </font>
    <font>
      <sz val="10"/>
      <name val="標楷體"/>
      <family val="4"/>
      <charset val="136"/>
    </font>
    <font>
      <sz val="10"/>
      <name val="Times New Roman"/>
      <family val="1"/>
    </font>
    <font>
      <sz val="9.5"/>
      <name val="Times New Roman"/>
      <family val="1"/>
    </font>
    <font>
      <sz val="9.5"/>
      <name val="標楷體"/>
      <family val="4"/>
      <charset val="136"/>
    </font>
    <font>
      <sz val="9"/>
      <name val="標楷體"/>
      <family val="4"/>
      <charset val="136"/>
    </font>
    <font>
      <sz val="10"/>
      <name val="細明體"/>
      <family val="3"/>
      <charset val="136"/>
    </font>
    <font>
      <sz val="9"/>
      <name val="細明體"/>
      <family val="3"/>
      <charset val="136"/>
    </font>
    <font>
      <sz val="12"/>
      <color indexed="8"/>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sz val="12"/>
      <color indexed="62"/>
      <name val="新細明體"/>
      <family val="1"/>
      <charset val="136"/>
    </font>
    <font>
      <b/>
      <sz val="12"/>
      <color indexed="63"/>
      <name val="新細明體"/>
      <family val="1"/>
      <charset val="136"/>
    </font>
    <font>
      <sz val="12"/>
      <color indexed="20"/>
      <name val="新細明體"/>
      <family val="1"/>
      <charset val="136"/>
    </font>
    <font>
      <sz val="12"/>
      <color indexed="10"/>
      <name val="新細明體"/>
      <family val="1"/>
      <charset val="136"/>
    </font>
    <font>
      <sz val="12"/>
      <name val="新細明體"/>
      <family val="1"/>
      <charset val="136"/>
    </font>
    <font>
      <sz val="12"/>
      <color indexed="42"/>
      <name val="新細明體"/>
      <family val="1"/>
      <charset val="136"/>
    </font>
    <font>
      <b/>
      <sz val="18"/>
      <color indexed="62"/>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b/>
      <sz val="12"/>
      <color indexed="42"/>
      <name val="新細明體"/>
      <family val="1"/>
      <charset val="136"/>
    </font>
    <font>
      <sz val="8"/>
      <name val="標楷體"/>
      <family val="4"/>
      <charset val="136"/>
    </font>
    <font>
      <sz val="11"/>
      <name val="新細明體"/>
      <family val="1"/>
      <charset val="136"/>
    </font>
    <font>
      <sz val="24"/>
      <name val="標楷體"/>
      <family val="4"/>
      <charset val="136"/>
    </font>
  </fonts>
  <fills count="18">
    <fill>
      <patternFill patternType="none"/>
    </fill>
    <fill>
      <patternFill patternType="gray125"/>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s>
  <borders count="63">
    <border>
      <left/>
      <right/>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top style="medium">
        <color indexed="64"/>
      </top>
      <bottom/>
      <diagonal/>
    </border>
  </borders>
  <cellStyleXfs count="43">
    <xf numFmtId="0" fontId="0" fillId="0" borderId="0"/>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9" borderId="0" applyNumberFormat="0" applyBorder="0" applyAlignment="0" applyProtection="0">
      <alignment vertical="center"/>
    </xf>
    <xf numFmtId="0" fontId="28" fillId="12" borderId="0" applyNumberFormat="0" applyBorder="0" applyAlignment="0" applyProtection="0">
      <alignment vertical="center"/>
    </xf>
    <xf numFmtId="0" fontId="28" fillId="4" borderId="0" applyNumberFormat="0" applyBorder="0" applyAlignment="0" applyProtection="0">
      <alignment vertical="center"/>
    </xf>
    <xf numFmtId="0" fontId="27" fillId="0" borderId="0"/>
    <xf numFmtId="0" fontId="17" fillId="11" borderId="0" applyNumberFormat="0" applyBorder="0" applyAlignment="0" applyProtection="0">
      <alignment vertical="center"/>
    </xf>
    <xf numFmtId="0" fontId="18" fillId="0" borderId="1" applyNumberFormat="0" applyFill="0" applyAlignment="0" applyProtection="0">
      <alignment vertical="center"/>
    </xf>
    <xf numFmtId="0" fontId="19" fillId="5" borderId="0" applyNumberFormat="0" applyBorder="0" applyAlignment="0" applyProtection="0">
      <alignment vertical="center"/>
    </xf>
    <xf numFmtId="0" fontId="20" fillId="2" borderId="2" applyNumberFormat="0" applyAlignment="0" applyProtection="0">
      <alignment vertical="center"/>
    </xf>
    <xf numFmtId="0" fontId="21" fillId="0" borderId="3" applyNumberFormat="0" applyFill="0" applyAlignment="0" applyProtection="0">
      <alignment vertical="center"/>
    </xf>
    <xf numFmtId="0" fontId="27" fillId="6" borderId="4" applyNumberFormat="0" applyFont="0" applyAlignment="0" applyProtection="0">
      <alignment vertical="center"/>
    </xf>
    <xf numFmtId="0" fontId="22"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6" borderId="0" applyNumberFormat="0" applyBorder="0" applyAlignment="0" applyProtection="0">
      <alignment vertical="center"/>
    </xf>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4" borderId="2" applyNumberFormat="0" applyAlignment="0" applyProtection="0">
      <alignment vertical="center"/>
    </xf>
    <xf numFmtId="0" fontId="24" fillId="2" borderId="8" applyNumberFormat="0" applyAlignment="0" applyProtection="0">
      <alignment vertical="center"/>
    </xf>
    <xf numFmtId="0" fontId="33" fillId="17" borderId="9" applyNumberFormat="0" applyAlignment="0" applyProtection="0">
      <alignment vertical="center"/>
    </xf>
    <xf numFmtId="0" fontId="25" fillId="3" borderId="0" applyNumberFormat="0" applyBorder="0" applyAlignment="0" applyProtection="0">
      <alignment vertical="center"/>
    </xf>
    <xf numFmtId="0" fontId="26" fillId="0" borderId="0" applyNumberFormat="0" applyFill="0" applyBorder="0" applyAlignment="0" applyProtection="0">
      <alignment vertical="center"/>
    </xf>
  </cellStyleXfs>
  <cellXfs count="141">
    <xf numFmtId="0" fontId="0" fillId="0" borderId="0" xfId="0"/>
    <xf numFmtId="0" fontId="4"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2" fillId="0" borderId="0" xfId="0" applyFont="1" applyBorder="1" applyAlignment="1">
      <alignment horizontal="justify" wrapText="1"/>
    </xf>
    <xf numFmtId="0" fontId="2" fillId="0" borderId="0" xfId="0" applyFont="1"/>
    <xf numFmtId="0" fontId="2" fillId="0" borderId="0" xfId="0" applyFont="1" applyBorder="1"/>
    <xf numFmtId="0" fontId="4" fillId="0" borderId="0" xfId="0" applyFont="1" applyBorder="1"/>
    <xf numFmtId="0" fontId="2" fillId="0" borderId="0" xfId="0" applyFont="1" applyAlignment="1">
      <alignment horizontal="left" vertical="top"/>
    </xf>
    <xf numFmtId="0" fontId="0" fillId="0" borderId="0" xfId="0" applyBorder="1" applyAlignment="1">
      <alignment horizontal="justify" wrapText="1"/>
    </xf>
    <xf numFmtId="0" fontId="2" fillId="0" borderId="0" xfId="0" applyFont="1" applyAlignment="1">
      <alignment horizontal="left" vertical="top" wrapText="1"/>
    </xf>
    <xf numFmtId="0" fontId="4" fillId="0" borderId="0" xfId="0" applyFont="1"/>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top" wrapText="1"/>
    </xf>
    <xf numFmtId="0" fontId="9" fillId="0" borderId="22" xfId="0" applyFont="1" applyBorder="1" applyAlignment="1">
      <alignment horizontal="center" vertical="center" wrapText="1"/>
    </xf>
    <xf numFmtId="0" fontId="10" fillId="0" borderId="22" xfId="0" applyFont="1" applyBorder="1" applyAlignment="1">
      <alignment horizontal="center" vertical="center" wrapText="1"/>
    </xf>
    <xf numFmtId="186" fontId="9" fillId="0" borderId="23" xfId="0" applyNumberFormat="1" applyFont="1" applyBorder="1" applyAlignment="1">
      <alignment horizontal="center" vertical="top" wrapText="1"/>
    </xf>
    <xf numFmtId="187" fontId="9" fillId="0" borderId="24" xfId="0" applyNumberFormat="1" applyFont="1" applyBorder="1" applyAlignment="1">
      <alignment horizontal="center" vertical="top" wrapText="1"/>
    </xf>
    <xf numFmtId="186" fontId="9" fillId="0" borderId="24" xfId="0" applyNumberFormat="1" applyFont="1" applyBorder="1" applyAlignment="1">
      <alignment horizontal="center" vertical="top" wrapText="1"/>
    </xf>
    <xf numFmtId="186" fontId="9" fillId="0" borderId="21" xfId="0" applyNumberFormat="1" applyFont="1" applyBorder="1" applyAlignment="1">
      <alignment horizontal="center" vertical="top" wrapText="1"/>
    </xf>
    <xf numFmtId="0" fontId="9" fillId="0" borderId="23" xfId="0" applyFont="1" applyBorder="1" applyAlignment="1">
      <alignment horizontal="center" vertical="top" wrapText="1"/>
    </xf>
    <xf numFmtId="186" fontId="9" fillId="0" borderId="23" xfId="0" applyNumberFormat="1" applyFont="1" applyBorder="1" applyAlignment="1">
      <alignment horizontal="center" vertical="top" textRotation="255" wrapText="1"/>
    </xf>
    <xf numFmtId="0" fontId="10" fillId="0" borderId="25" xfId="0" applyFont="1" applyBorder="1" applyAlignment="1">
      <alignment horizontal="center" vertical="center" wrapText="1"/>
    </xf>
    <xf numFmtId="186" fontId="13" fillId="0" borderId="23" xfId="0" applyNumberFormat="1" applyFont="1" applyBorder="1" applyAlignment="1">
      <alignment horizontal="center" vertical="top" wrapText="1"/>
    </xf>
    <xf numFmtId="180" fontId="12" fillId="0" borderId="16" xfId="0" applyNumberFormat="1" applyFont="1" applyBorder="1" applyAlignment="1">
      <alignment horizontal="center" vertical="center" wrapText="1" shrinkToFit="1"/>
    </xf>
    <xf numFmtId="0" fontId="13" fillId="0" borderId="23" xfId="0" applyFont="1" applyBorder="1" applyAlignment="1">
      <alignment horizontal="center" vertical="top" wrapText="1"/>
    </xf>
    <xf numFmtId="186" fontId="9" fillId="0" borderId="27" xfId="0" applyNumberFormat="1" applyFont="1" applyBorder="1" applyAlignment="1">
      <alignment horizontal="center" vertical="top" wrapText="1"/>
    </xf>
    <xf numFmtId="187" fontId="8" fillId="0" borderId="32" xfId="0" applyNumberFormat="1" applyFont="1" applyBorder="1" applyAlignment="1">
      <alignment vertical="center" justifyLastLine="1"/>
    </xf>
    <xf numFmtId="0" fontId="10" fillId="0" borderId="33" xfId="0" applyFont="1" applyBorder="1" applyAlignment="1">
      <alignment horizontal="center" vertical="center" wrapText="1"/>
    </xf>
    <xf numFmtId="186" fontId="4" fillId="0" borderId="35" xfId="0" applyNumberFormat="1" applyFont="1" applyBorder="1" applyAlignment="1">
      <alignment horizontal="right" vertical="center"/>
    </xf>
    <xf numFmtId="186" fontId="4" fillId="0" borderId="27" xfId="0" applyNumberFormat="1" applyFont="1" applyBorder="1" applyAlignment="1">
      <alignment horizontal="right" vertical="center"/>
    </xf>
    <xf numFmtId="186" fontId="4" fillId="0" borderId="36" xfId="0" applyNumberFormat="1" applyFont="1" applyBorder="1" applyAlignment="1">
      <alignment horizontal="right" vertical="center"/>
    </xf>
    <xf numFmtId="0" fontId="0" fillId="0" borderId="22" xfId="0" applyFont="1" applyBorder="1" applyAlignment="1">
      <alignment horizontal="center" vertical="center" wrapText="1"/>
    </xf>
    <xf numFmtId="0" fontId="2" fillId="0" borderId="23" xfId="0" applyFont="1" applyBorder="1" applyAlignment="1">
      <alignment horizontal="center" vertical="top" wrapText="1"/>
    </xf>
    <xf numFmtId="0" fontId="9" fillId="0" borderId="21" xfId="0" applyFont="1" applyBorder="1" applyAlignment="1">
      <alignment horizontal="center" vertical="center" wrapText="1"/>
    </xf>
    <xf numFmtId="186" fontId="4" fillId="0" borderId="37" xfId="0" applyNumberFormat="1" applyFont="1" applyBorder="1" applyAlignment="1">
      <alignment horizontal="right" vertical="center"/>
    </xf>
    <xf numFmtId="186" fontId="9" fillId="0" borderId="0" xfId="0" applyNumberFormat="1" applyFont="1" applyBorder="1" applyAlignment="1">
      <alignment horizontal="center" vertical="top" wrapText="1"/>
    </xf>
    <xf numFmtId="0" fontId="0" fillId="0" borderId="0" xfId="0" applyFont="1" applyBorder="1" applyAlignment="1">
      <alignment horizontal="center" vertical="center" wrapText="1"/>
    </xf>
    <xf numFmtId="187" fontId="13" fillId="0" borderId="24" xfId="0" applyNumberFormat="1" applyFont="1" applyBorder="1" applyAlignment="1">
      <alignment horizontal="center" vertical="top" wrapText="1"/>
    </xf>
    <xf numFmtId="187" fontId="8" fillId="0" borderId="13" xfId="0" applyNumberFormat="1" applyFont="1" applyBorder="1" applyAlignment="1">
      <alignment vertical="center" justifyLastLine="1"/>
    </xf>
    <xf numFmtId="187" fontId="8" fillId="0" borderId="42" xfId="0" applyNumberFormat="1" applyFont="1" applyBorder="1" applyAlignment="1">
      <alignment vertical="center" justifyLastLine="1"/>
    </xf>
    <xf numFmtId="186" fontId="10" fillId="0" borderId="43" xfId="0" applyNumberFormat="1" applyFont="1" applyBorder="1" applyAlignment="1">
      <alignment horizontal="center" vertical="top" wrapText="1"/>
    </xf>
    <xf numFmtId="0" fontId="10" fillId="0" borderId="2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187" fontId="9" fillId="0" borderId="21" xfId="0" applyNumberFormat="1" applyFont="1" applyBorder="1" applyAlignment="1">
      <alignment horizontal="center" vertical="top" wrapText="1"/>
    </xf>
    <xf numFmtId="0" fontId="9" fillId="0" borderId="0" xfId="0" applyFont="1" applyBorder="1" applyAlignment="1">
      <alignment horizontal="center" vertical="top" wrapText="1"/>
    </xf>
    <xf numFmtId="0" fontId="9" fillId="0" borderId="30" xfId="0" applyFont="1" applyBorder="1" applyAlignment="1">
      <alignment horizontal="center" vertical="top" wrapText="1"/>
    </xf>
    <xf numFmtId="0" fontId="10" fillId="0" borderId="52" xfId="0" applyFont="1" applyBorder="1" applyAlignment="1">
      <alignment horizontal="center" vertical="center" wrapText="1"/>
    </xf>
    <xf numFmtId="0" fontId="34" fillId="0" borderId="21" xfId="0" applyFont="1" applyBorder="1" applyAlignment="1">
      <alignment horizontal="center" vertical="top" wrapText="1"/>
    </xf>
    <xf numFmtId="0" fontId="2" fillId="0" borderId="0" xfId="0" applyFont="1" applyAlignment="1">
      <alignment horizontal="left"/>
    </xf>
    <xf numFmtId="0" fontId="9" fillId="0" borderId="21" xfId="0" applyFont="1" applyBorder="1" applyAlignment="1">
      <alignment horizontal="center" vertical="distributed" textRotation="255"/>
    </xf>
    <xf numFmtId="0" fontId="9" fillId="0" borderId="22" xfId="0" applyFont="1" applyBorder="1" applyAlignment="1">
      <alignment horizontal="center" vertical="distributed" textRotation="255"/>
    </xf>
    <xf numFmtId="180" fontId="11" fillId="0" borderId="26" xfId="0" applyNumberFormat="1" applyFont="1" applyBorder="1" applyAlignment="1">
      <alignment horizontal="center" vertical="center" wrapText="1" shrinkToFit="1"/>
    </xf>
    <xf numFmtId="180" fontId="12" fillId="0" borderId="24" xfId="0" applyNumberFormat="1" applyFont="1" applyBorder="1" applyAlignment="1">
      <alignment horizontal="center" vertical="center" wrapText="1" shrinkToFit="1"/>
    </xf>
    <xf numFmtId="180" fontId="12" fillId="0" borderId="16" xfId="0" applyNumberFormat="1" applyFont="1" applyBorder="1" applyAlignment="1">
      <alignment horizontal="center" vertical="center" wrapText="1" shrinkToFit="1"/>
    </xf>
    <xf numFmtId="180" fontId="7" fillId="0" borderId="26" xfId="0" applyNumberFormat="1" applyFont="1" applyBorder="1" applyAlignment="1">
      <alignment horizontal="center" vertical="center" wrapText="1" shrinkToFit="1"/>
    </xf>
    <xf numFmtId="180" fontId="7" fillId="0" borderId="24" xfId="0" applyNumberFormat="1" applyFont="1" applyBorder="1" applyAlignment="1">
      <alignment horizontal="center" vertical="center" wrapText="1" shrinkToFit="1"/>
    </xf>
    <xf numFmtId="180" fontId="7" fillId="0" borderId="16" xfId="0" applyNumberFormat="1" applyFont="1" applyBorder="1" applyAlignment="1">
      <alignment horizontal="center" vertical="center" wrapText="1" shrinkToFit="1"/>
    </xf>
    <xf numFmtId="0" fontId="7" fillId="0" borderId="56" xfId="0" applyFont="1" applyBorder="1" applyAlignment="1">
      <alignment horizontal="left" vertical="top"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0" fontId="7" fillId="0" borderId="60" xfId="0" applyFont="1" applyBorder="1" applyAlignment="1">
      <alignment horizontal="left" vertical="top" wrapText="1"/>
    </xf>
    <xf numFmtId="0" fontId="7" fillId="0" borderId="61" xfId="0" applyFont="1" applyBorder="1" applyAlignment="1">
      <alignment horizontal="left" vertical="top" wrapText="1"/>
    </xf>
    <xf numFmtId="0" fontId="2" fillId="0" borderId="0" xfId="0" applyFont="1" applyAlignment="1">
      <alignment horizontal="left" vertical="top" wrapText="1"/>
    </xf>
    <xf numFmtId="0" fontId="2" fillId="0" borderId="62" xfId="0" applyFont="1" applyBorder="1" applyAlignment="1">
      <alignment horizontal="left" vertical="top" wrapText="1"/>
    </xf>
    <xf numFmtId="180" fontId="9" fillId="0" borderId="32" xfId="0" applyNumberFormat="1" applyFont="1" applyBorder="1" applyAlignment="1">
      <alignment horizontal="distributed" vertical="center" justifyLastLine="1"/>
    </xf>
    <xf numFmtId="180" fontId="9" fillId="0" borderId="42" xfId="0" applyNumberFormat="1" applyFont="1" applyBorder="1" applyAlignment="1">
      <alignment horizontal="distributed" vertical="center" justifyLastLine="1"/>
    </xf>
    <xf numFmtId="180" fontId="13" fillId="0" borderId="26" xfId="0" applyNumberFormat="1" applyFont="1" applyBorder="1" applyAlignment="1">
      <alignment horizontal="center" vertical="center" wrapText="1" shrinkToFit="1"/>
    </xf>
    <xf numFmtId="180" fontId="13" fillId="0" borderId="24" xfId="0" applyNumberFormat="1" applyFont="1" applyBorder="1" applyAlignment="1">
      <alignment horizontal="center" vertical="center" wrapText="1" shrinkToFit="1"/>
    </xf>
    <xf numFmtId="180" fontId="13" fillId="0" borderId="16" xfId="0" applyNumberFormat="1" applyFont="1" applyBorder="1" applyAlignment="1">
      <alignment horizontal="center" vertical="center" wrapText="1" shrinkToFit="1"/>
    </xf>
    <xf numFmtId="0" fontId="2" fillId="0" borderId="0" xfId="0" applyFont="1" applyBorder="1" applyAlignment="1">
      <alignment horizontal="center" vertical="center" wrapText="1"/>
    </xf>
    <xf numFmtId="0" fontId="6" fillId="0" borderId="0" xfId="0" applyNumberFormat="1" applyFont="1" applyAlignment="1">
      <alignment horizontal="center" vertical="center" wrapText="1"/>
    </xf>
    <xf numFmtId="0" fontId="5" fillId="0" borderId="0" xfId="0" applyNumberFormat="1" applyFont="1" applyBorder="1" applyAlignment="1">
      <alignment horizontal="center" wrapText="1"/>
    </xf>
    <xf numFmtId="187" fontId="8" fillId="0" borderId="53" xfId="0" applyNumberFormat="1" applyFont="1" applyBorder="1" applyAlignment="1">
      <alignment horizontal="distributed" vertical="center" justifyLastLine="1"/>
    </xf>
    <xf numFmtId="187" fontId="8" fillId="0" borderId="32" xfId="0" applyNumberFormat="1" applyFont="1" applyBorder="1" applyAlignment="1">
      <alignment horizontal="distributed" vertical="center" justifyLastLine="1"/>
    </xf>
    <xf numFmtId="0" fontId="9" fillId="0" borderId="54" xfId="0" applyFont="1" applyBorder="1" applyAlignment="1">
      <alignment horizontal="center" vertical="distributed" textRotation="255" justifyLastLine="1"/>
    </xf>
    <xf numFmtId="0" fontId="9" fillId="0" borderId="55" xfId="0" applyFont="1" applyBorder="1" applyAlignment="1">
      <alignment horizontal="center" vertical="distributed" textRotation="255" justifyLastLine="1"/>
    </xf>
    <xf numFmtId="0" fontId="9" fillId="0" borderId="52" xfId="0" applyFont="1" applyBorder="1" applyAlignment="1">
      <alignment horizontal="center" vertical="distributed" textRotation="255" justifyLastLine="1"/>
    </xf>
    <xf numFmtId="0" fontId="9" fillId="0" borderId="32" xfId="0" applyFont="1" applyBorder="1" applyAlignment="1">
      <alignment horizontal="distributed" vertical="center" justifyLastLine="1"/>
    </xf>
    <xf numFmtId="0" fontId="9" fillId="0" borderId="53" xfId="0" applyFont="1" applyBorder="1" applyAlignment="1">
      <alignment horizontal="distributed" vertical="center" justifyLastLine="1"/>
    </xf>
    <xf numFmtId="186" fontId="9" fillId="0" borderId="26" xfId="0" applyNumberFormat="1" applyFont="1" applyBorder="1" applyAlignment="1">
      <alignment horizontal="center" vertical="distributed" textRotation="255" wrapText="1"/>
    </xf>
    <xf numFmtId="186" fontId="9" fillId="0" borderId="25" xfId="0" applyNumberFormat="1" applyFont="1" applyBorder="1" applyAlignment="1">
      <alignment horizontal="center" vertical="distributed" textRotation="255" wrapText="1"/>
    </xf>
    <xf numFmtId="187" fontId="8" fillId="0" borderId="32" xfId="0" applyNumberFormat="1" applyFont="1" applyBorder="1" applyAlignment="1">
      <alignment horizontal="center" vertical="center" justifyLastLine="1"/>
    </xf>
    <xf numFmtId="187" fontId="8" fillId="0" borderId="53" xfId="0" applyNumberFormat="1" applyFont="1" applyBorder="1" applyAlignment="1">
      <alignment horizontal="center" vertical="center"/>
    </xf>
    <xf numFmtId="187" fontId="8" fillId="0" borderId="32" xfId="0" applyNumberFormat="1" applyFont="1" applyBorder="1" applyAlignment="1">
      <alignment horizontal="center" vertical="center"/>
    </xf>
    <xf numFmtId="187" fontId="8" fillId="0" borderId="42" xfId="0" applyNumberFormat="1" applyFont="1" applyBorder="1" applyAlignment="1">
      <alignment horizontal="center" vertical="center"/>
    </xf>
    <xf numFmtId="0" fontId="9" fillId="0" borderId="0" xfId="0" applyFont="1" applyAlignment="1">
      <alignment horizontal="left" vertical="top" wrapText="1"/>
    </xf>
    <xf numFmtId="0" fontId="9" fillId="0" borderId="62" xfId="0" applyFont="1" applyBorder="1" applyAlignment="1">
      <alignment horizontal="left" vertical="top" wrapText="1"/>
    </xf>
    <xf numFmtId="0" fontId="9" fillId="0" borderId="0" xfId="0" applyFont="1" applyAlignment="1">
      <alignment horizontal="left"/>
    </xf>
    <xf numFmtId="187" fontId="8" fillId="0" borderId="53" xfId="0" applyNumberFormat="1" applyFont="1" applyBorder="1" applyAlignment="1">
      <alignment horizontal="center" vertical="center" justifyLastLine="1"/>
    </xf>
    <xf numFmtId="189" fontId="35" fillId="0" borderId="16" xfId="0" applyNumberFormat="1" applyFont="1" applyBorder="1" applyAlignment="1">
      <alignment horizontal="right" vertical="center"/>
    </xf>
    <xf numFmtId="189" fontId="35" fillId="0" borderId="14" xfId="0" applyNumberFormat="1" applyFont="1" applyBorder="1" applyAlignment="1">
      <alignment horizontal="right" vertical="center"/>
    </xf>
    <xf numFmtId="189" fontId="35" fillId="0" borderId="26" xfId="0" applyNumberFormat="1" applyFont="1" applyBorder="1" applyAlignment="1">
      <alignment horizontal="right" vertical="center"/>
    </xf>
    <xf numFmtId="189" fontId="35" fillId="0" borderId="15" xfId="0" applyNumberFormat="1" applyFont="1" applyBorder="1" applyAlignment="1">
      <alignment horizontal="right" vertical="center"/>
    </xf>
    <xf numFmtId="189" fontId="35" fillId="0" borderId="17" xfId="0" applyNumberFormat="1" applyFont="1" applyBorder="1" applyAlignment="1">
      <alignment horizontal="right" vertical="center"/>
    </xf>
    <xf numFmtId="189" fontId="35" fillId="0" borderId="11" xfId="0" applyNumberFormat="1" applyFont="1" applyBorder="1" applyAlignment="1">
      <alignment horizontal="right" vertical="center"/>
    </xf>
    <xf numFmtId="189" fontId="35" fillId="0" borderId="21" xfId="0" applyNumberFormat="1" applyFont="1" applyBorder="1" applyAlignment="1">
      <alignment horizontal="right" vertical="center"/>
    </xf>
    <xf numFmtId="189" fontId="35" fillId="0" borderId="12" xfId="0" applyNumberFormat="1" applyFont="1" applyBorder="1" applyAlignment="1">
      <alignment horizontal="right" vertical="center"/>
    </xf>
    <xf numFmtId="190" fontId="35" fillId="0" borderId="17" xfId="0" applyNumberFormat="1" applyFont="1" applyBorder="1" applyAlignment="1">
      <alignment horizontal="right" vertical="center"/>
    </xf>
    <xf numFmtId="190" fontId="35" fillId="0" borderId="11" xfId="0" applyNumberFormat="1" applyFont="1" applyBorder="1" applyAlignment="1">
      <alignment horizontal="right" vertical="center"/>
    </xf>
    <xf numFmtId="190" fontId="35" fillId="0" borderId="21" xfId="0" applyNumberFormat="1" applyFont="1" applyBorder="1" applyAlignment="1">
      <alignment horizontal="right" vertical="center"/>
    </xf>
    <xf numFmtId="190" fontId="35" fillId="0" borderId="16" xfId="0" applyNumberFormat="1" applyFont="1" applyBorder="1" applyAlignment="1">
      <alignment horizontal="right" vertical="center"/>
    </xf>
    <xf numFmtId="190" fontId="35" fillId="0" borderId="14" xfId="0" applyNumberFormat="1" applyFont="1" applyBorder="1" applyAlignment="1">
      <alignment horizontal="right" vertical="center"/>
    </xf>
    <xf numFmtId="190" fontId="35" fillId="0" borderId="26" xfId="0" applyNumberFormat="1" applyFont="1" applyBorder="1" applyAlignment="1">
      <alignment horizontal="right" vertical="center"/>
    </xf>
    <xf numFmtId="190" fontId="35" fillId="0" borderId="13" xfId="0" applyNumberFormat="1" applyFont="1" applyBorder="1" applyAlignment="1">
      <alignment horizontal="right" vertical="center"/>
    </xf>
    <xf numFmtId="190" fontId="35" fillId="0" borderId="10" xfId="0" applyNumberFormat="1" applyFont="1" applyBorder="1" applyAlignment="1">
      <alignment horizontal="right" vertical="center"/>
    </xf>
    <xf numFmtId="189" fontId="35" fillId="0" borderId="10" xfId="0" applyNumberFormat="1" applyFont="1" applyBorder="1" applyAlignment="1">
      <alignment horizontal="right" vertical="center"/>
    </xf>
    <xf numFmtId="189" fontId="35" fillId="0" borderId="13" xfId="0" applyNumberFormat="1" applyFont="1" applyBorder="1" applyAlignment="1">
      <alignment horizontal="right" vertical="center"/>
    </xf>
    <xf numFmtId="0" fontId="36" fillId="0" borderId="0" xfId="0" applyFont="1"/>
    <xf numFmtId="189" fontId="35" fillId="0" borderId="28" xfId="0" applyNumberFormat="1" applyFont="1" applyBorder="1" applyAlignment="1">
      <alignment horizontal="right" vertical="center"/>
    </xf>
    <xf numFmtId="189" fontId="35" fillId="0" borderId="29" xfId="0" applyNumberFormat="1" applyFont="1" applyBorder="1" applyAlignment="1">
      <alignment horizontal="right" vertical="center"/>
    </xf>
    <xf numFmtId="189" fontId="35" fillId="0" borderId="30" xfId="0" applyNumberFormat="1" applyFont="1" applyBorder="1" applyAlignment="1">
      <alignment horizontal="right" vertical="center"/>
    </xf>
    <xf numFmtId="189" fontId="35" fillId="0" borderId="31" xfId="0" applyNumberFormat="1" applyFont="1" applyBorder="1" applyAlignment="1">
      <alignment horizontal="right" vertical="center"/>
    </xf>
    <xf numFmtId="190" fontId="35" fillId="0" borderId="34" xfId="0" applyNumberFormat="1" applyFont="1" applyBorder="1" applyAlignment="1">
      <alignment horizontal="right" vertical="center"/>
    </xf>
    <xf numFmtId="190" fontId="35" fillId="0" borderId="35" xfId="0" applyNumberFormat="1" applyFont="1" applyBorder="1" applyAlignment="1">
      <alignment horizontal="right" vertical="center"/>
    </xf>
    <xf numFmtId="190" fontId="35" fillId="0" borderId="27" xfId="0" applyNumberFormat="1" applyFont="1" applyBorder="1" applyAlignment="1">
      <alignment horizontal="right" vertical="center"/>
    </xf>
    <xf numFmtId="190" fontId="35" fillId="0" borderId="44" xfId="0" applyNumberFormat="1" applyFont="1" applyBorder="1" applyAlignment="1">
      <alignment horizontal="right" vertical="center"/>
    </xf>
    <xf numFmtId="190" fontId="35" fillId="0" borderId="45" xfId="0" applyNumberFormat="1" applyFont="1" applyBorder="1" applyAlignment="1">
      <alignment horizontal="right" vertical="center"/>
    </xf>
    <xf numFmtId="190" fontId="35" fillId="0" borderId="46" xfId="0" applyNumberFormat="1" applyFont="1" applyBorder="1" applyAlignment="1">
      <alignment horizontal="right" vertical="center"/>
    </xf>
    <xf numFmtId="189" fontId="35" fillId="0" borderId="35" xfId="0" applyNumberFormat="1" applyFont="1" applyBorder="1" applyAlignment="1">
      <alignment horizontal="right" vertical="center"/>
    </xf>
    <xf numFmtId="189" fontId="35" fillId="0" borderId="45" xfId="0" applyNumberFormat="1" applyFont="1" applyBorder="1" applyAlignment="1">
      <alignment horizontal="right" vertical="center"/>
    </xf>
    <xf numFmtId="189" fontId="35" fillId="0" borderId="36" xfId="0" applyNumberFormat="1" applyFont="1" applyBorder="1" applyAlignment="1">
      <alignment horizontal="right" vertical="center"/>
    </xf>
    <xf numFmtId="189" fontId="35" fillId="0" borderId="47" xfId="0" applyNumberFormat="1" applyFont="1" applyBorder="1" applyAlignment="1">
      <alignment horizontal="right" vertical="center"/>
    </xf>
    <xf numFmtId="0" fontId="7" fillId="0" borderId="0" xfId="0" applyFont="1" applyBorder="1"/>
    <xf numFmtId="0" fontId="7" fillId="0" borderId="0" xfId="0" applyFont="1" applyBorder="1" applyAlignment="1">
      <alignment wrapText="1"/>
    </xf>
    <xf numFmtId="189" fontId="35" fillId="0" borderId="38" xfId="0" applyNumberFormat="1" applyFont="1" applyBorder="1" applyAlignment="1">
      <alignment horizontal="right" vertical="center"/>
    </xf>
    <xf numFmtId="189" fontId="35" fillId="0" borderId="39" xfId="0" applyNumberFormat="1" applyFont="1" applyBorder="1" applyAlignment="1">
      <alignment horizontal="right" vertical="center"/>
    </xf>
    <xf numFmtId="189" fontId="35" fillId="0" borderId="40" xfId="0" applyNumberFormat="1" applyFont="1" applyBorder="1" applyAlignment="1">
      <alignment horizontal="right" vertical="center"/>
    </xf>
    <xf numFmtId="189" fontId="35" fillId="0" borderId="41" xfId="0" applyNumberFormat="1" applyFont="1" applyBorder="1" applyAlignment="1">
      <alignment horizontal="right" vertical="center"/>
    </xf>
    <xf numFmtId="189" fontId="35" fillId="0" borderId="48" xfId="0" applyNumberFormat="1" applyFont="1" applyBorder="1" applyAlignment="1">
      <alignment horizontal="right" vertical="center"/>
    </xf>
    <xf numFmtId="189" fontId="35" fillId="0" borderId="49" xfId="0" applyNumberFormat="1" applyFont="1" applyBorder="1" applyAlignment="1">
      <alignment horizontal="right" vertical="center"/>
    </xf>
    <xf numFmtId="189" fontId="35" fillId="0" borderId="50" xfId="0" applyNumberFormat="1" applyFont="1" applyBorder="1" applyAlignment="1">
      <alignment horizontal="right" vertical="center"/>
    </xf>
    <xf numFmtId="189" fontId="35" fillId="0" borderId="51" xfId="0" applyNumberFormat="1" applyFont="1" applyBorder="1" applyAlignment="1">
      <alignment horizontal="right" vertical="center"/>
    </xf>
    <xf numFmtId="189" fontId="35" fillId="0" borderId="46" xfId="0" applyNumberFormat="1" applyFont="1" applyBorder="1" applyAlignment="1">
      <alignment horizontal="right" vertical="center"/>
    </xf>
    <xf numFmtId="189" fontId="35" fillId="0" borderId="37" xfId="0" applyNumberFormat="1" applyFont="1" applyBorder="1" applyAlignment="1">
      <alignment horizontal="right" vertical="center"/>
    </xf>
    <xf numFmtId="189" fontId="35" fillId="0" borderId="27" xfId="0" applyNumberFormat="1" applyFont="1" applyBorder="1" applyAlignment="1">
      <alignment horizontal="right" vertical="center"/>
    </xf>
  </cellXfs>
  <cellStyles count="43">
    <cellStyle name="20% - 輔色1 2" xfId="1"/>
    <cellStyle name="20% - 輔色2 2" xfId="2"/>
    <cellStyle name="20% - 輔色3 2" xfId="3"/>
    <cellStyle name="20% - 輔色4 2" xfId="4"/>
    <cellStyle name="20% - 輔色5 2" xfId="5"/>
    <cellStyle name="20% - 輔色6 2" xfId="6"/>
    <cellStyle name="40% - 輔色1 2" xfId="7"/>
    <cellStyle name="40% - 輔色2 2" xfId="8"/>
    <cellStyle name="40% - 輔色3 2" xfId="9"/>
    <cellStyle name="40% - 輔色4 2" xfId="10"/>
    <cellStyle name="40% - 輔色5 2" xfId="11"/>
    <cellStyle name="40% - 輔色6 2" xfId="12"/>
    <cellStyle name="60% - 輔色1 2" xfId="13"/>
    <cellStyle name="60% - 輔色2 2" xfId="14"/>
    <cellStyle name="60% - 輔色3 2" xfId="15"/>
    <cellStyle name="60% - 輔色4 2" xfId="16"/>
    <cellStyle name="60% - 輔色5 2" xfId="17"/>
    <cellStyle name="60% - 輔色6 2" xfId="18"/>
    <cellStyle name="一般" xfId="0" builtinId="0"/>
    <cellStyle name="一般 2" xfId="19"/>
    <cellStyle name="中等 2" xfId="20"/>
    <cellStyle name="合計 2" xfId="21"/>
    <cellStyle name="好 2" xfId="22"/>
    <cellStyle name="計算方式 2" xfId="23"/>
    <cellStyle name="連結的儲存格 2" xfId="24"/>
    <cellStyle name="備註 2" xfId="25"/>
    <cellStyle name="說明文字 2" xfId="26"/>
    <cellStyle name="輔色1 2" xfId="27"/>
    <cellStyle name="輔色2 2" xfId="28"/>
    <cellStyle name="輔色3 2" xfId="29"/>
    <cellStyle name="輔色4 2" xfId="30"/>
    <cellStyle name="輔色5 2" xfId="31"/>
    <cellStyle name="輔色6 2" xfId="32"/>
    <cellStyle name="標題 1 2" xfId="33"/>
    <cellStyle name="標題 2 2" xfId="34"/>
    <cellStyle name="標題 3 2" xfId="35"/>
    <cellStyle name="標題 4 2" xfId="36"/>
    <cellStyle name="標題 5" xfId="37"/>
    <cellStyle name="輸入 2" xfId="38"/>
    <cellStyle name="輸出 2" xfId="39"/>
    <cellStyle name="檢查儲存格 2" xfId="40"/>
    <cellStyle name="壞 2" xfId="41"/>
    <cellStyle name="警告文字 2" xfId="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1025" name="Text Box 1"/>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1026" name="Text Box 2"/>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1492" name="Line 37"/>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xdr:col>
      <xdr:colOff>320040</xdr:colOff>
      <xdr:row>3</xdr:row>
      <xdr:rowOff>9525</xdr:rowOff>
    </xdr:to>
    <xdr:sp macro="" textlink="A1">
      <xdr:nvSpPr>
        <xdr:cNvPr id="1052" name="報表類別"/>
        <xdr:cNvSpPr>
          <a:spLocks noChangeArrowheads="1" noTextEdit="1"/>
        </xdr:cNvSpPr>
      </xdr:nvSpPr>
      <xdr:spPr bwMode="auto">
        <a:xfrm>
          <a:off x="0" y="9525"/>
          <a:ext cx="1076325" cy="228600"/>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A52EDF87-3CAE-4035-8DFC-B734C314CD3C}"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clientData/>
  </xdr:twoCellAnchor>
  <xdr:twoCellAnchor editAs="oneCell">
    <xdr:from>
      <xdr:col>0</xdr:col>
      <xdr:colOff>0</xdr:colOff>
      <xdr:row>3</xdr:row>
      <xdr:rowOff>9525</xdr:rowOff>
    </xdr:from>
    <xdr:to>
      <xdr:col>1</xdr:col>
      <xdr:colOff>320040</xdr:colOff>
      <xdr:row>4</xdr:row>
      <xdr:rowOff>19050</xdr:rowOff>
    </xdr:to>
    <xdr:sp macro="" textlink="C1">
      <xdr:nvSpPr>
        <xdr:cNvPr id="1053" name="報表週期"/>
        <xdr:cNvSpPr>
          <a:spLocks noChangeArrowheads="1" noTextEdit="1"/>
        </xdr:cNvSpPr>
      </xdr:nvSpPr>
      <xdr:spPr bwMode="auto">
        <a:xfrm>
          <a:off x="0" y="238125"/>
          <a:ext cx="1076325" cy="238125"/>
        </a:xfrm>
        <a:prstGeom prst="rect">
          <a:avLst/>
        </a:prstGeom>
        <a:solidFill>
          <a:srgbClr val="FFFFFF"/>
        </a:solidFill>
        <a:ln w="19050">
          <a:solidFill>
            <a:srgbClr val="000000"/>
          </a:solidFill>
          <a:miter lim="800000"/>
          <a:headEnd/>
          <a:tailEnd/>
        </a:ln>
      </xdr:spPr>
      <xdr:txBody>
        <a:bodyPr/>
        <a:lstStyle/>
        <a:p>
          <a:fld id="{FAF87948-2090-4056-9815-7792A266D544}" type="TxLink">
            <a:rPr lang="zh-TW" altLang="en-US" sz="1200" b="0" i="0" u="none" strike="noStrike">
              <a:solidFill>
                <a:srgbClr val="000000"/>
              </a:solidFill>
              <a:latin typeface="標楷體"/>
              <a:ea typeface="標楷體"/>
            </a:rPr>
            <a:t>月　　　報</a:t>
          </a:fld>
          <a:endParaRPr lang="zh-TW" altLang="en-US"/>
        </a:p>
      </xdr:txBody>
    </xdr:sp>
    <xdr:clientData/>
  </xdr:twoCellAnchor>
  <xdr:twoCellAnchor editAs="oneCell">
    <xdr:from>
      <xdr:col>1</xdr:col>
      <xdr:colOff>348615</xdr:colOff>
      <xdr:row>2</xdr:row>
      <xdr:rowOff>219075</xdr:rowOff>
    </xdr:from>
    <xdr:to>
      <xdr:col>13</xdr:col>
      <xdr:colOff>426718</xdr:colOff>
      <xdr:row>4</xdr:row>
      <xdr:rowOff>0</xdr:rowOff>
    </xdr:to>
    <xdr:sp macro="" textlink="D1">
      <xdr:nvSpPr>
        <xdr:cNvPr id="1054" name="報表類別"/>
        <xdr:cNvSpPr>
          <a:spLocks noChangeArrowheads="1" noTextEdit="1"/>
        </xdr:cNvSpPr>
      </xdr:nvSpPr>
      <xdr:spPr bwMode="auto">
        <a:xfrm>
          <a:off x="1104900" y="219075"/>
          <a:ext cx="9296400" cy="238125"/>
        </a:xfrm>
        <a:prstGeom prst="rect">
          <a:avLst/>
        </a:prstGeom>
        <a:solidFill>
          <a:srgbClr val="FFFFFF"/>
        </a:solidFill>
        <a:ln w="19050">
          <a:noFill/>
          <a:miter lim="800000"/>
          <a:headEnd/>
          <a:tailEnd/>
        </a:ln>
      </xdr:spPr>
      <xdr:txBody>
        <a:bodyPr/>
        <a:lstStyle/>
        <a:p>
          <a:fld id="{DA3CD389-56AD-444F-B27E-5B0EE2160F88}" type="TxLink">
            <a:rPr lang="zh-TW" altLang="en-US" sz="1200" b="0" i="0" u="none" strike="noStrike">
              <a:solidFill>
                <a:srgbClr val="000000"/>
              </a:solidFill>
              <a:latin typeface="標楷體"/>
              <a:ea typeface="標楷體"/>
            </a:rPr>
            <a:t>每月終了後10日內編報</a:t>
          </a:fld>
          <a:endParaRPr lang="zh-TW" altLang="en-US"/>
        </a:p>
      </xdr:txBody>
    </xdr:sp>
    <xdr:clientData/>
  </xdr:twoCellAnchor>
  <xdr:twoCellAnchor editAs="oneCell">
    <xdr:from>
      <xdr:col>13</xdr:col>
      <xdr:colOff>299085</xdr:colOff>
      <xdr:row>2</xdr:row>
      <xdr:rowOff>9525</xdr:rowOff>
    </xdr:from>
    <xdr:to>
      <xdr:col>14</xdr:col>
      <xdr:colOff>405765</xdr:colOff>
      <xdr:row>3</xdr:row>
      <xdr:rowOff>9525</xdr:rowOff>
    </xdr:to>
    <xdr:sp macro="" textlink="">
      <xdr:nvSpPr>
        <xdr:cNvPr id="1055" name="編製機關"/>
        <xdr:cNvSpPr>
          <a:spLocks noChangeArrowheads="1"/>
        </xdr:cNvSpPr>
      </xdr:nvSpPr>
      <xdr:spPr bwMode="auto">
        <a:xfrm>
          <a:off x="10258425" y="9525"/>
          <a:ext cx="895350" cy="228600"/>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clientData/>
  </xdr:twoCellAnchor>
  <xdr:twoCellAnchor editAs="oneCell">
    <xdr:from>
      <xdr:col>13</xdr:col>
      <xdr:colOff>299085</xdr:colOff>
      <xdr:row>3</xdr:row>
      <xdr:rowOff>9525</xdr:rowOff>
    </xdr:from>
    <xdr:to>
      <xdr:col>14</xdr:col>
      <xdr:colOff>405765</xdr:colOff>
      <xdr:row>4</xdr:row>
      <xdr:rowOff>19050</xdr:rowOff>
    </xdr:to>
    <xdr:sp macro="" textlink="">
      <xdr:nvSpPr>
        <xdr:cNvPr id="1056" name="表號"/>
        <xdr:cNvSpPr>
          <a:spLocks noChangeArrowheads="1"/>
        </xdr:cNvSpPr>
      </xdr:nvSpPr>
      <xdr:spPr bwMode="auto">
        <a:xfrm>
          <a:off x="10258425" y="238125"/>
          <a:ext cx="895350" cy="2381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clientData/>
  </xdr:twoCellAnchor>
  <xdr:twoCellAnchor editAs="oneCell">
    <xdr:from>
      <xdr:col>14</xdr:col>
      <xdr:colOff>369570</xdr:colOff>
      <xdr:row>2</xdr:row>
      <xdr:rowOff>9525</xdr:rowOff>
    </xdr:from>
    <xdr:to>
      <xdr:col>17</xdr:col>
      <xdr:colOff>65</xdr:colOff>
      <xdr:row>3</xdr:row>
      <xdr:rowOff>9525</xdr:rowOff>
    </xdr:to>
    <xdr:sp macro="" textlink="B1">
      <xdr:nvSpPr>
        <xdr:cNvPr id="1057" name="報表類別"/>
        <xdr:cNvSpPr>
          <a:spLocks noChangeArrowheads="1" noTextEdit="1"/>
        </xdr:cNvSpPr>
      </xdr:nvSpPr>
      <xdr:spPr bwMode="auto">
        <a:xfrm>
          <a:off x="11125200" y="9525"/>
          <a:ext cx="1943100" cy="228600"/>
        </a:xfrm>
        <a:prstGeom prst="rect">
          <a:avLst/>
        </a:prstGeom>
        <a:solidFill>
          <a:srgbClr val="FFFFFF"/>
        </a:solidFill>
        <a:ln w="19050">
          <a:solidFill>
            <a:srgbClr val="000000"/>
          </a:solidFill>
          <a:miter lim="800000"/>
          <a:headEnd/>
          <a:tailEnd/>
        </a:ln>
      </xdr:spPr>
      <xdr:txBody>
        <a:bodyPr/>
        <a:lstStyle/>
        <a:p>
          <a:fld id="{B994E7FF-4AD6-4B3E-9B26-43D2D82769F9}" type="TxLink">
            <a:rPr lang="zh-TW" altLang="en-US" sz="1200" b="0" i="0" u="none" strike="noStrike">
              <a:solidFill>
                <a:srgbClr val="000000"/>
              </a:solidFill>
              <a:latin typeface="Times New Roman"/>
              <a:cs typeface="Times New Roman"/>
            </a:rPr>
            <a:t>嘉義縣警察局</a:t>
          </a:fld>
          <a:endParaRPr lang="zh-TW" altLang="en-US"/>
        </a:p>
      </xdr:txBody>
    </xdr:sp>
    <xdr:clientData/>
  </xdr:twoCellAnchor>
  <xdr:twoCellAnchor editAs="oneCell">
    <xdr:from>
      <xdr:col>14</xdr:col>
      <xdr:colOff>369570</xdr:colOff>
      <xdr:row>3</xdr:row>
      <xdr:rowOff>9525</xdr:rowOff>
    </xdr:from>
    <xdr:to>
      <xdr:col>17</xdr:col>
      <xdr:colOff>65</xdr:colOff>
      <xdr:row>4</xdr:row>
      <xdr:rowOff>19050</xdr:rowOff>
    </xdr:to>
    <xdr:sp macro="" textlink="">
      <xdr:nvSpPr>
        <xdr:cNvPr id="1058" name="報表類別"/>
        <xdr:cNvSpPr>
          <a:spLocks noChangeArrowheads="1"/>
        </xdr:cNvSpPr>
      </xdr:nvSpPr>
      <xdr:spPr bwMode="auto">
        <a:xfrm>
          <a:off x="11125200" y="238125"/>
          <a:ext cx="1943100" cy="2381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clientData/>
  </xdr:twoCellAnchor>
  <xdr:twoCellAnchor editAs="oneCell">
    <xdr:from>
      <xdr:col>13</xdr:col>
      <xdr:colOff>417195</xdr:colOff>
      <xdr:row>4</xdr:row>
      <xdr:rowOff>495300</xdr:rowOff>
    </xdr:from>
    <xdr:to>
      <xdr:col>16</xdr:col>
      <xdr:colOff>706755</xdr:colOff>
      <xdr:row>6</xdr:row>
      <xdr:rowOff>0</xdr:rowOff>
    </xdr:to>
    <xdr:sp macro="" textlink="">
      <xdr:nvSpPr>
        <xdr:cNvPr id="1062" name="報表類別"/>
        <xdr:cNvSpPr>
          <a:spLocks noChangeArrowheads="1"/>
        </xdr:cNvSpPr>
      </xdr:nvSpPr>
      <xdr:spPr bwMode="auto">
        <a:xfrm>
          <a:off x="10391775" y="952500"/>
          <a:ext cx="2647950" cy="257175"/>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clientData/>
  </xdr:twoCellAnchor>
  <xdr:twoCellAnchor editAs="oneCell">
    <xdr:from>
      <xdr:col>13</xdr:col>
      <xdr:colOff>445770</xdr:colOff>
      <xdr:row>34</xdr:row>
      <xdr:rowOff>240030</xdr:rowOff>
    </xdr:from>
    <xdr:to>
      <xdr:col>16</xdr:col>
      <xdr:colOff>716304</xdr:colOff>
      <xdr:row>35</xdr:row>
      <xdr:rowOff>87630</xdr:rowOff>
    </xdr:to>
    <xdr:sp macro="" textlink="E2">
      <xdr:nvSpPr>
        <xdr:cNvPr id="1089" name="報表類別"/>
        <xdr:cNvSpPr>
          <a:spLocks noChangeArrowheads="1" noTextEdit="1"/>
        </xdr:cNvSpPr>
      </xdr:nvSpPr>
      <xdr:spPr bwMode="auto">
        <a:xfrm>
          <a:off x="10420350" y="8372475"/>
          <a:ext cx="2628900" cy="285750"/>
        </a:xfrm>
        <a:prstGeom prst="rect">
          <a:avLst/>
        </a:prstGeom>
        <a:noFill/>
        <a:ln w="19050">
          <a:noFill/>
          <a:miter lim="800000"/>
          <a:headEnd/>
          <a:tailEnd/>
        </a:ln>
      </xdr:spPr>
      <xdr:txBody>
        <a:bodyPr/>
        <a:lstStyle/>
        <a:p>
          <a:fld id="{85AD3F56-4D5F-4ACE-97AF-DFBA05052560}" type="TxLink">
            <a:rPr lang="zh-TW" altLang="en-US" sz="1200" b="0" i="0" u="none" strike="noStrike">
              <a:solidFill>
                <a:srgbClr val="000000"/>
              </a:solidFill>
              <a:latin typeface="標楷體"/>
              <a:ea typeface="標楷體"/>
            </a:rPr>
            <a:t> </a:t>
          </a:fld>
          <a:endParaRPr lang="zh-TW"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049" name="Text Box 1"/>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2050" name="Text Box 2"/>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2441"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35</xdr:row>
      <xdr:rowOff>91440</xdr:rowOff>
    </xdr:to>
    <xdr:grpSp>
      <xdr:nvGrpSpPr>
        <xdr:cNvPr id="2442" name="Group 4"/>
        <xdr:cNvGrpSpPr>
          <a:grpSpLocks/>
        </xdr:cNvGrpSpPr>
      </xdr:nvGrpSpPr>
      <xdr:grpSpPr bwMode="auto">
        <a:xfrm>
          <a:off x="0" y="7620"/>
          <a:ext cx="12237720" cy="8656320"/>
          <a:chOff x="0" y="1"/>
          <a:chExt cx="1372" cy="908"/>
        </a:xfrm>
      </xdr:grpSpPr>
      <xdr:sp macro="" textlink="A1">
        <xdr:nvSpPr>
          <xdr:cNvPr id="2053"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CA89E41F-8ECC-4602-A088-BA1203014BB6}"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2054"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184A5B6E-0C54-4D7F-AA1B-B93956073FEF}" type="TxLink">
              <a:rPr lang="zh-TW" altLang="en-US" sz="1200" b="0" i="0" u="none" strike="noStrike">
                <a:solidFill>
                  <a:srgbClr val="000000"/>
                </a:solidFill>
                <a:latin typeface="標楷體"/>
                <a:ea typeface="標楷體"/>
              </a:rPr>
              <a:t>月　　　報</a:t>
            </a:fld>
            <a:endParaRPr lang="zh-TW" altLang="en-US"/>
          </a:p>
        </xdr:txBody>
      </xdr:sp>
      <xdr:sp macro="" textlink="D1">
        <xdr:nvSpPr>
          <xdr:cNvPr id="2055" name="報表類別"/>
          <xdr:cNvSpPr>
            <a:spLocks noChangeArrowheads="1" noTextEdit="1"/>
          </xdr:cNvSpPr>
        </xdr:nvSpPr>
        <xdr:spPr bwMode="auto">
          <a:xfrm>
            <a:off x="116" y="23"/>
            <a:ext cx="976" cy="25"/>
          </a:xfrm>
          <a:prstGeom prst="rect">
            <a:avLst/>
          </a:prstGeom>
          <a:solidFill>
            <a:srgbClr val="FFFFFF"/>
          </a:solidFill>
          <a:ln w="19050">
            <a:noFill/>
            <a:miter lim="800000"/>
            <a:headEnd/>
            <a:tailEnd/>
          </a:ln>
        </xdr:spPr>
        <xdr:txBody>
          <a:bodyPr/>
          <a:lstStyle/>
          <a:p>
            <a:fld id="{BF7C32CE-DAFA-4A6C-BF90-694105B78EC7}"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2056"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2057"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2058"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8E15602B-021B-4089-A099-D5B538A70A7D}"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2059"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2060" name="報表類別"/>
          <xdr:cNvSpPr>
            <a:spLocks noChangeArrowheads="1"/>
          </xdr:cNvSpPr>
        </xdr:nvSpPr>
        <xdr:spPr bwMode="auto">
          <a:xfrm>
            <a:off x="1091" y="100"/>
            <a:ext cx="278" cy="27"/>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2061" name="報表類別"/>
          <xdr:cNvSpPr>
            <a:spLocks noChangeArrowheads="1" noTextEdit="1"/>
          </xdr:cNvSpPr>
        </xdr:nvSpPr>
        <xdr:spPr bwMode="auto">
          <a:xfrm>
            <a:off x="1094" y="879"/>
            <a:ext cx="276" cy="30"/>
          </a:xfrm>
          <a:prstGeom prst="rect">
            <a:avLst/>
          </a:prstGeom>
          <a:noFill/>
          <a:ln w="19050">
            <a:noFill/>
            <a:miter lim="800000"/>
            <a:headEnd/>
            <a:tailEnd/>
          </a:ln>
        </xdr:spPr>
        <xdr:txBody>
          <a:bodyPr/>
          <a:lstStyle/>
          <a:p>
            <a:fld id="{1E79973F-49BE-48DA-93AC-67E98341167A}" type="TxLink">
              <a:rPr lang="zh-TW" altLang="en-US" sz="1200" b="0" i="0" u="none" strike="noStrike">
                <a:solidFill>
                  <a:srgbClr val="000000"/>
                </a:solidFill>
                <a:latin typeface="標楷體"/>
                <a:ea typeface="標楷體"/>
              </a:rPr>
              <a:t> </a:t>
            </a:fld>
            <a:endParaRPr lang="zh-TW"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3073" name="Text Box 1"/>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074" name="Text Box 2"/>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3466"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34</xdr:row>
      <xdr:rowOff>274320</xdr:rowOff>
    </xdr:to>
    <xdr:grpSp>
      <xdr:nvGrpSpPr>
        <xdr:cNvPr id="3467" name="Group 14"/>
        <xdr:cNvGrpSpPr>
          <a:grpSpLocks/>
        </xdr:cNvGrpSpPr>
      </xdr:nvGrpSpPr>
      <xdr:grpSpPr bwMode="auto">
        <a:xfrm>
          <a:off x="0" y="7620"/>
          <a:ext cx="12237720" cy="8069580"/>
          <a:chOff x="0" y="1"/>
          <a:chExt cx="1372" cy="848"/>
        </a:xfrm>
      </xdr:grpSpPr>
      <xdr:sp macro="" textlink="A1">
        <xdr:nvSpPr>
          <xdr:cNvPr id="3077"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D1472437-AEE2-420D-B98B-FC736398A2AF}"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3078"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6AA79C02-7295-472A-8F22-CEF341D337CF}" type="TxLink">
              <a:rPr lang="zh-TW" altLang="en-US" sz="1200" b="0" i="0" u="none" strike="noStrike">
                <a:solidFill>
                  <a:srgbClr val="000000"/>
                </a:solidFill>
                <a:latin typeface="標楷體"/>
                <a:ea typeface="標楷體"/>
              </a:rPr>
              <a:t>月　　　報</a:t>
            </a:fld>
            <a:endParaRPr lang="zh-TW" altLang="en-US"/>
          </a:p>
        </xdr:txBody>
      </xdr:sp>
      <xdr:sp macro="" textlink="D1">
        <xdr:nvSpPr>
          <xdr:cNvPr id="3079" name="報表類別"/>
          <xdr:cNvSpPr>
            <a:spLocks noChangeArrowheads="1" noTextEdit="1"/>
          </xdr:cNvSpPr>
        </xdr:nvSpPr>
        <xdr:spPr bwMode="auto">
          <a:xfrm>
            <a:off x="116" y="23"/>
            <a:ext cx="976" cy="26"/>
          </a:xfrm>
          <a:prstGeom prst="rect">
            <a:avLst/>
          </a:prstGeom>
          <a:solidFill>
            <a:srgbClr val="FFFFFF"/>
          </a:solidFill>
          <a:ln w="19050">
            <a:noFill/>
            <a:miter lim="800000"/>
            <a:headEnd/>
            <a:tailEnd/>
          </a:ln>
        </xdr:spPr>
        <xdr:txBody>
          <a:bodyPr/>
          <a:lstStyle/>
          <a:p>
            <a:fld id="{A62EBB04-660A-4E2B-8FC6-B02B0FB89777}"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3080"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3081"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3082"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4A2C336B-9953-47FA-87BB-F67393AA975C}"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3083"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3084" name="報表類別"/>
          <xdr:cNvSpPr>
            <a:spLocks noChangeArrowheads="1"/>
          </xdr:cNvSpPr>
        </xdr:nvSpPr>
        <xdr:spPr bwMode="auto">
          <a:xfrm>
            <a:off x="1091" y="100"/>
            <a:ext cx="278" cy="26"/>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3085" name="報表類別"/>
          <xdr:cNvSpPr>
            <a:spLocks noChangeArrowheads="1" noTextEdit="1"/>
          </xdr:cNvSpPr>
        </xdr:nvSpPr>
        <xdr:spPr bwMode="auto">
          <a:xfrm>
            <a:off x="1094" y="819"/>
            <a:ext cx="276" cy="30"/>
          </a:xfrm>
          <a:prstGeom prst="rect">
            <a:avLst/>
          </a:prstGeom>
          <a:noFill/>
          <a:ln w="19050">
            <a:noFill/>
            <a:miter lim="800000"/>
            <a:headEnd/>
            <a:tailEnd/>
          </a:ln>
        </xdr:spPr>
        <xdr:txBody>
          <a:bodyPr vertOverflow="clip" wrap="square" lIns="0" tIns="0" rIns="0" bIns="0" anchor="ctr" upright="1"/>
          <a:lstStyle/>
          <a:p>
            <a:pPr algn="r" rtl="0">
              <a:defRPr sz="1000"/>
            </a:pPr>
            <a:fld id="{DA0BE2F3-1503-42DC-A8D6-FD24A8B975E0}" type="TxLink">
              <a:rPr lang="zh-TW" altLang="en-US" sz="1000" b="0" i="0" u="none" strike="noStrike" baseline="0">
                <a:solidFill>
                  <a:srgbClr val="000000"/>
                </a:solidFill>
                <a:latin typeface="標楷體"/>
                <a:ea typeface="標楷體"/>
              </a:rPr>
              <a:t> </a:t>
            </a:fld>
            <a:endParaRPr lang="zh-TW" altLang="en-US" sz="1000" b="0" i="0" u="none" strike="noStrike" baseline="0">
              <a:solidFill>
                <a:srgbClr val="000000"/>
              </a:solidFill>
              <a:latin typeface="標楷體"/>
              <a:ea typeface="標楷體"/>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 name="Text Box 1"/>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 name="Text Box 2"/>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4463"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34</xdr:row>
      <xdr:rowOff>274320</xdr:rowOff>
    </xdr:to>
    <xdr:grpSp>
      <xdr:nvGrpSpPr>
        <xdr:cNvPr id="4464" name="Group 14"/>
        <xdr:cNvGrpSpPr>
          <a:grpSpLocks/>
        </xdr:cNvGrpSpPr>
      </xdr:nvGrpSpPr>
      <xdr:grpSpPr bwMode="auto">
        <a:xfrm>
          <a:off x="0" y="7620"/>
          <a:ext cx="12237720" cy="8069580"/>
          <a:chOff x="0" y="1"/>
          <a:chExt cx="1372" cy="848"/>
        </a:xfrm>
      </xdr:grpSpPr>
      <xdr:sp macro="" textlink="A1">
        <xdr:nvSpPr>
          <xdr:cNvPr id="6"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FA865D86-1154-4B83-8AD1-CC01F9162B65}"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7"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40307E16-5304-4CD3-906A-F293B1EB58FC}" type="TxLink">
              <a:rPr lang="zh-TW" altLang="en-US" sz="1200" b="0" i="0" u="none" strike="noStrike">
                <a:solidFill>
                  <a:srgbClr val="000000"/>
                </a:solidFill>
                <a:latin typeface="標楷體"/>
                <a:ea typeface="標楷體"/>
              </a:rPr>
              <a:t>月　　　報</a:t>
            </a:fld>
            <a:endParaRPr lang="zh-TW" altLang="en-US"/>
          </a:p>
        </xdr:txBody>
      </xdr:sp>
      <xdr:sp macro="" textlink="D1">
        <xdr:nvSpPr>
          <xdr:cNvPr id="8" name="報表類別"/>
          <xdr:cNvSpPr>
            <a:spLocks noChangeArrowheads="1" noTextEdit="1"/>
          </xdr:cNvSpPr>
        </xdr:nvSpPr>
        <xdr:spPr bwMode="auto">
          <a:xfrm>
            <a:off x="116" y="23"/>
            <a:ext cx="976" cy="26"/>
          </a:xfrm>
          <a:prstGeom prst="rect">
            <a:avLst/>
          </a:prstGeom>
          <a:solidFill>
            <a:srgbClr val="FFFFFF"/>
          </a:solidFill>
          <a:ln w="19050">
            <a:noFill/>
            <a:miter lim="800000"/>
            <a:headEnd/>
            <a:tailEnd/>
          </a:ln>
        </xdr:spPr>
        <xdr:txBody>
          <a:bodyPr/>
          <a:lstStyle/>
          <a:p>
            <a:fld id="{A13C3590-4DE5-485A-9C4B-A74D07F1A4B7}"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9"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10"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11"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EECC2B87-E0AA-477B-AFB4-EC7F77370AC9}"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12"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13" name="報表類別"/>
          <xdr:cNvSpPr>
            <a:spLocks noChangeArrowheads="1"/>
          </xdr:cNvSpPr>
        </xdr:nvSpPr>
        <xdr:spPr bwMode="auto">
          <a:xfrm>
            <a:off x="1091" y="100"/>
            <a:ext cx="278" cy="26"/>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14" name="報表類別"/>
          <xdr:cNvSpPr>
            <a:spLocks noChangeArrowheads="1" noTextEdit="1"/>
          </xdr:cNvSpPr>
        </xdr:nvSpPr>
        <xdr:spPr bwMode="auto">
          <a:xfrm>
            <a:off x="1094" y="819"/>
            <a:ext cx="276" cy="30"/>
          </a:xfrm>
          <a:prstGeom prst="rect">
            <a:avLst/>
          </a:prstGeom>
          <a:noFill/>
          <a:ln w="19050">
            <a:noFill/>
            <a:miter lim="800000"/>
            <a:headEnd/>
            <a:tailEnd/>
          </a:ln>
        </xdr:spPr>
        <xdr:txBody>
          <a:bodyPr vertOverflow="clip" wrap="square" lIns="0" tIns="0" rIns="0" bIns="0" anchor="ctr" upright="1"/>
          <a:lstStyle/>
          <a:p>
            <a:pPr algn="r" rtl="0">
              <a:defRPr sz="1000"/>
            </a:pPr>
            <a:fld id="{24020555-6075-437B-AB2D-7C5B31AF823F}" type="TxLink">
              <a:rPr lang="zh-TW" altLang="en-US" sz="1000" b="0" i="0" u="none" strike="noStrike" baseline="0">
                <a:solidFill>
                  <a:srgbClr val="000000"/>
                </a:solidFill>
                <a:latin typeface="標楷體"/>
                <a:ea typeface="標楷體"/>
              </a:rPr>
              <a:t>中華民國105年11月10日編製</a:t>
            </a:fld>
            <a:endParaRPr lang="zh-TW" altLang="en-US" sz="1000" b="0" i="0" u="none" strike="noStrike" baseline="0">
              <a:solidFill>
                <a:srgbClr val="000000"/>
              </a:solidFill>
              <a:latin typeface="標楷體"/>
              <a:ea typeface="標楷體"/>
            </a:endParaRPr>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38"/>
  <sheetViews>
    <sheetView tabSelected="1"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3" t="s">
        <v>268</v>
      </c>
      <c r="F1" s="6" t="s">
        <v>269</v>
      </c>
      <c r="I1" s="12"/>
    </row>
    <row r="2" spans="1:17" s="6" customFormat="1" ht="28.5" hidden="1" customHeight="1">
      <c r="A2" s="8"/>
      <c r="B2" s="8"/>
      <c r="C2" s="7"/>
      <c r="E2" s="6" t="str">
        <f>IF(LEN(A2)&gt;0,"中華" &amp; A2 &amp; "編製","")</f>
        <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v>
      </c>
      <c r="B5" s="76"/>
      <c r="C5" s="76"/>
      <c r="D5" s="76"/>
      <c r="E5" s="76"/>
      <c r="F5" s="76"/>
      <c r="G5" s="76"/>
      <c r="H5" s="76"/>
      <c r="I5" s="76"/>
      <c r="J5" s="76"/>
      <c r="K5" s="76"/>
      <c r="L5" s="76"/>
      <c r="M5" s="76"/>
      <c r="N5" s="76"/>
      <c r="O5" s="76"/>
      <c r="P5" s="76"/>
      <c r="Q5" s="76"/>
    </row>
    <row r="6" spans="1:17" ht="20.100000000000001" customHeight="1" thickBot="1">
      <c r="A6" s="77" t="str">
        <f>F1</f>
        <v>中華民國105年10月</v>
      </c>
      <c r="B6" s="77"/>
      <c r="C6" s="77"/>
      <c r="D6" s="77"/>
      <c r="E6" s="77"/>
      <c r="F6" s="77"/>
      <c r="G6" s="77"/>
      <c r="H6" s="77"/>
      <c r="I6" s="77"/>
      <c r="J6" s="77"/>
      <c r="K6" s="77"/>
      <c r="L6" s="77"/>
      <c r="M6" s="77"/>
      <c r="N6" s="77"/>
      <c r="O6" s="77"/>
      <c r="P6" s="77"/>
      <c r="Q6" s="77"/>
    </row>
    <row r="7" spans="1:17" s="1" customFormat="1" ht="15.9" customHeight="1">
      <c r="A7" s="62" t="s">
        <v>36</v>
      </c>
      <c r="B7" s="63"/>
      <c r="C7" s="80" t="s">
        <v>6</v>
      </c>
      <c r="D7" s="83" t="s">
        <v>5</v>
      </c>
      <c r="E7" s="83"/>
      <c r="F7" s="83"/>
      <c r="G7" s="83"/>
      <c r="H7" s="83"/>
      <c r="I7" s="83"/>
      <c r="J7" s="83"/>
      <c r="K7" s="83"/>
      <c r="L7" s="83"/>
      <c r="M7" s="83"/>
      <c r="N7" s="83"/>
      <c r="O7" s="83"/>
      <c r="P7" s="83"/>
      <c r="Q7" s="83"/>
    </row>
    <row r="8" spans="1:17" s="1" customFormat="1" ht="75" customHeight="1">
      <c r="A8" s="64"/>
      <c r="B8" s="65"/>
      <c r="C8" s="81"/>
      <c r="D8" s="54" t="s">
        <v>0</v>
      </c>
      <c r="E8" s="16" t="s">
        <v>11</v>
      </c>
      <c r="F8" s="16" t="s">
        <v>13</v>
      </c>
      <c r="G8" s="16" t="s">
        <v>20</v>
      </c>
      <c r="H8" s="16" t="s">
        <v>21</v>
      </c>
      <c r="I8" s="52" t="s">
        <v>263</v>
      </c>
      <c r="J8" s="16" t="s">
        <v>22</v>
      </c>
      <c r="K8" s="16" t="s">
        <v>23</v>
      </c>
      <c r="L8" s="16" t="s">
        <v>24</v>
      </c>
      <c r="M8" s="16" t="s">
        <v>35</v>
      </c>
      <c r="N8" s="16" t="s">
        <v>34</v>
      </c>
      <c r="O8" s="16" t="s">
        <v>33</v>
      </c>
      <c r="P8" s="16" t="s">
        <v>32</v>
      </c>
      <c r="Q8" s="16" t="s">
        <v>31</v>
      </c>
    </row>
    <row r="9" spans="1:17" s="1" customFormat="1" ht="50.1" customHeight="1" thickBot="1">
      <c r="A9" s="66"/>
      <c r="B9" s="67"/>
      <c r="C9" s="82"/>
      <c r="D9" s="55"/>
      <c r="E9" s="17" t="s">
        <v>12</v>
      </c>
      <c r="F9" s="18" t="s">
        <v>14</v>
      </c>
      <c r="G9" s="18" t="s">
        <v>15</v>
      </c>
      <c r="H9" s="18" t="s">
        <v>16</v>
      </c>
      <c r="I9" s="18" t="s">
        <v>264</v>
      </c>
      <c r="J9" s="18" t="s">
        <v>17</v>
      </c>
      <c r="K9" s="18" t="s">
        <v>18</v>
      </c>
      <c r="L9" s="18" t="s">
        <v>19</v>
      </c>
      <c r="M9" s="18" t="s">
        <v>25</v>
      </c>
      <c r="N9" s="18" t="s">
        <v>26</v>
      </c>
      <c r="O9" s="18" t="s">
        <v>27</v>
      </c>
      <c r="P9" s="18" t="s">
        <v>28</v>
      </c>
      <c r="Q9" s="18" t="s">
        <v>29</v>
      </c>
    </row>
    <row r="10" spans="1:17" s="2" customFormat="1" ht="12" customHeight="1">
      <c r="A10" s="70" t="s">
        <v>0</v>
      </c>
      <c r="B10" s="71"/>
      <c r="C10" s="109">
        <v>6286</v>
      </c>
      <c r="D10" s="110">
        <v>6281</v>
      </c>
      <c r="E10" s="110">
        <v>16</v>
      </c>
      <c r="F10" s="111">
        <v>0</v>
      </c>
      <c r="G10" s="110">
        <v>1</v>
      </c>
      <c r="H10" s="111">
        <v>0</v>
      </c>
      <c r="I10" s="111">
        <v>0</v>
      </c>
      <c r="J10" s="111">
        <v>0</v>
      </c>
      <c r="K10" s="109">
        <v>113</v>
      </c>
      <c r="L10" s="112">
        <v>0</v>
      </c>
      <c r="M10" s="109">
        <v>84</v>
      </c>
      <c r="N10" s="109">
        <v>3</v>
      </c>
      <c r="O10" s="109">
        <v>130</v>
      </c>
      <c r="P10" s="109">
        <v>40</v>
      </c>
      <c r="Q10" s="110">
        <v>6</v>
      </c>
    </row>
    <row r="11" spans="1:17" s="2" customFormat="1" ht="12" customHeight="1">
      <c r="A11" s="59" t="s">
        <v>1</v>
      </c>
      <c r="B11" s="13" t="s">
        <v>8</v>
      </c>
      <c r="C11" s="107">
        <v>4406</v>
      </c>
      <c r="D11" s="104">
        <v>4406</v>
      </c>
      <c r="E11" s="104">
        <v>11</v>
      </c>
      <c r="F11" s="100">
        <v>0</v>
      </c>
      <c r="G11" s="100">
        <v>0</v>
      </c>
      <c r="H11" s="100">
        <v>0</v>
      </c>
      <c r="I11" s="100">
        <v>0</v>
      </c>
      <c r="J11" s="100">
        <v>0</v>
      </c>
      <c r="K11" s="107">
        <v>113</v>
      </c>
      <c r="L11" s="96">
        <v>0</v>
      </c>
      <c r="M11" s="107">
        <v>68</v>
      </c>
      <c r="N11" s="96">
        <v>0</v>
      </c>
      <c r="O11" s="107">
        <v>16</v>
      </c>
      <c r="P11" s="107">
        <v>17</v>
      </c>
      <c r="Q11" s="104">
        <v>3</v>
      </c>
    </row>
    <row r="12" spans="1:17" s="2" customFormat="1" ht="12" customHeight="1">
      <c r="A12" s="60"/>
      <c r="B12" s="14" t="s">
        <v>9</v>
      </c>
      <c r="C12" s="107">
        <v>3161</v>
      </c>
      <c r="D12" s="104">
        <v>3161</v>
      </c>
      <c r="E12" s="100">
        <v>0</v>
      </c>
      <c r="F12" s="100">
        <v>0</v>
      </c>
      <c r="G12" s="100">
        <v>0</v>
      </c>
      <c r="H12" s="100">
        <v>0</v>
      </c>
      <c r="I12" s="100">
        <v>0</v>
      </c>
      <c r="J12" s="100">
        <v>0</v>
      </c>
      <c r="K12" s="96">
        <v>0</v>
      </c>
      <c r="L12" s="96">
        <v>0</v>
      </c>
      <c r="M12" s="96">
        <v>0</v>
      </c>
      <c r="N12" s="96">
        <v>0</v>
      </c>
      <c r="O12" s="96">
        <v>0</v>
      </c>
      <c r="P12" s="96">
        <v>0</v>
      </c>
      <c r="Q12" s="100">
        <v>0</v>
      </c>
    </row>
    <row r="13" spans="1:17" s="2" customFormat="1" ht="12" customHeight="1">
      <c r="A13" s="61"/>
      <c r="B13" s="14" t="s">
        <v>10</v>
      </c>
      <c r="C13" s="107">
        <v>1245</v>
      </c>
      <c r="D13" s="104">
        <v>1245</v>
      </c>
      <c r="E13" s="104">
        <v>11</v>
      </c>
      <c r="F13" s="100">
        <v>0</v>
      </c>
      <c r="G13" s="100">
        <v>0</v>
      </c>
      <c r="H13" s="100">
        <v>0</v>
      </c>
      <c r="I13" s="100">
        <v>0</v>
      </c>
      <c r="J13" s="100">
        <v>0</v>
      </c>
      <c r="K13" s="107">
        <v>113</v>
      </c>
      <c r="L13" s="96">
        <v>0</v>
      </c>
      <c r="M13" s="107">
        <v>68</v>
      </c>
      <c r="N13" s="96">
        <v>0</v>
      </c>
      <c r="O13" s="107">
        <v>16</v>
      </c>
      <c r="P13" s="107">
        <v>17</v>
      </c>
      <c r="Q13" s="104">
        <v>3</v>
      </c>
    </row>
    <row r="14" spans="1:17" s="2" customFormat="1" ht="12" customHeight="1">
      <c r="A14" s="72" t="s">
        <v>173</v>
      </c>
      <c r="B14" s="13" t="s">
        <v>8</v>
      </c>
      <c r="C14" s="107">
        <v>23</v>
      </c>
      <c r="D14" s="104">
        <v>23</v>
      </c>
      <c r="E14" s="100">
        <v>0</v>
      </c>
      <c r="F14" s="100">
        <v>0</v>
      </c>
      <c r="G14" s="100">
        <v>0</v>
      </c>
      <c r="H14" s="100">
        <v>0</v>
      </c>
      <c r="I14" s="100">
        <v>0</v>
      </c>
      <c r="J14" s="100">
        <v>0</v>
      </c>
      <c r="K14" s="96">
        <v>0</v>
      </c>
      <c r="L14" s="96">
        <v>0</v>
      </c>
      <c r="M14" s="96">
        <v>0</v>
      </c>
      <c r="N14" s="96">
        <v>0</v>
      </c>
      <c r="O14" s="96">
        <v>0</v>
      </c>
      <c r="P14" s="96">
        <v>0</v>
      </c>
      <c r="Q14" s="100">
        <v>0</v>
      </c>
    </row>
    <row r="15" spans="1:17" s="2" customFormat="1" ht="12" customHeight="1">
      <c r="A15" s="73"/>
      <c r="B15" s="14" t="s">
        <v>9</v>
      </c>
      <c r="C15" s="107">
        <v>21</v>
      </c>
      <c r="D15" s="104">
        <v>21</v>
      </c>
      <c r="E15" s="100">
        <v>0</v>
      </c>
      <c r="F15" s="100">
        <v>0</v>
      </c>
      <c r="G15" s="100">
        <v>0</v>
      </c>
      <c r="H15" s="100">
        <v>0</v>
      </c>
      <c r="I15" s="100">
        <v>0</v>
      </c>
      <c r="J15" s="100">
        <v>0</v>
      </c>
      <c r="K15" s="96">
        <v>0</v>
      </c>
      <c r="L15" s="96">
        <v>0</v>
      </c>
      <c r="M15" s="96">
        <v>0</v>
      </c>
      <c r="N15" s="96">
        <v>0</v>
      </c>
      <c r="O15" s="96">
        <v>0</v>
      </c>
      <c r="P15" s="96">
        <v>0</v>
      </c>
      <c r="Q15" s="100">
        <v>0</v>
      </c>
    </row>
    <row r="16" spans="1:17" s="2" customFormat="1" ht="12" customHeight="1">
      <c r="A16" s="74"/>
      <c r="B16" s="14" t="s">
        <v>10</v>
      </c>
      <c r="C16" s="107">
        <v>2</v>
      </c>
      <c r="D16" s="104">
        <v>2</v>
      </c>
      <c r="E16" s="100">
        <v>0</v>
      </c>
      <c r="F16" s="100">
        <v>0</v>
      </c>
      <c r="G16" s="100">
        <v>0</v>
      </c>
      <c r="H16" s="100">
        <v>0</v>
      </c>
      <c r="I16" s="100">
        <v>0</v>
      </c>
      <c r="J16" s="100">
        <v>0</v>
      </c>
      <c r="K16" s="96">
        <v>0</v>
      </c>
      <c r="L16" s="96">
        <v>0</v>
      </c>
      <c r="M16" s="96">
        <v>0</v>
      </c>
      <c r="N16" s="96">
        <v>0</v>
      </c>
      <c r="O16" s="96">
        <v>0</v>
      </c>
      <c r="P16" s="96">
        <v>0</v>
      </c>
      <c r="Q16" s="100">
        <v>0</v>
      </c>
    </row>
    <row r="17" spans="1:17" s="2" customFormat="1" ht="12" customHeight="1">
      <c r="A17" s="56" t="s">
        <v>171</v>
      </c>
      <c r="B17" s="13" t="s">
        <v>8</v>
      </c>
      <c r="C17" s="107">
        <v>1851</v>
      </c>
      <c r="D17" s="104">
        <v>1851</v>
      </c>
      <c r="E17" s="104">
        <v>5</v>
      </c>
      <c r="F17" s="100">
        <v>0</v>
      </c>
      <c r="G17" s="104">
        <v>1</v>
      </c>
      <c r="H17" s="100">
        <v>0</v>
      </c>
      <c r="I17" s="100">
        <v>0</v>
      </c>
      <c r="J17" s="100">
        <v>0</v>
      </c>
      <c r="K17" s="96">
        <v>0</v>
      </c>
      <c r="L17" s="96">
        <v>0</v>
      </c>
      <c r="M17" s="107">
        <v>16</v>
      </c>
      <c r="N17" s="107">
        <v>3</v>
      </c>
      <c r="O17" s="107">
        <v>114</v>
      </c>
      <c r="P17" s="107">
        <v>23</v>
      </c>
      <c r="Q17" s="104">
        <v>3</v>
      </c>
    </row>
    <row r="18" spans="1:17" s="2" customFormat="1" ht="12" customHeight="1">
      <c r="A18" s="57"/>
      <c r="B18" s="14" t="s">
        <v>9</v>
      </c>
      <c r="C18" s="107">
        <v>458</v>
      </c>
      <c r="D18" s="104">
        <v>458</v>
      </c>
      <c r="E18" s="100">
        <v>0</v>
      </c>
      <c r="F18" s="100">
        <v>0</v>
      </c>
      <c r="G18" s="100">
        <v>0</v>
      </c>
      <c r="H18" s="100">
        <v>0</v>
      </c>
      <c r="I18" s="100">
        <v>0</v>
      </c>
      <c r="J18" s="100">
        <v>0</v>
      </c>
      <c r="K18" s="96">
        <v>0</v>
      </c>
      <c r="L18" s="96">
        <v>0</v>
      </c>
      <c r="M18" s="107">
        <v>1</v>
      </c>
      <c r="N18" s="96">
        <v>0</v>
      </c>
      <c r="O18" s="96">
        <v>0</v>
      </c>
      <c r="P18" s="96">
        <v>0</v>
      </c>
      <c r="Q18" s="100">
        <v>0</v>
      </c>
    </row>
    <row r="19" spans="1:17" s="2" customFormat="1" ht="12" customHeight="1">
      <c r="A19" s="58"/>
      <c r="B19" s="13" t="s">
        <v>10</v>
      </c>
      <c r="C19" s="108">
        <v>1393</v>
      </c>
      <c r="D19" s="105">
        <v>1393</v>
      </c>
      <c r="E19" s="105">
        <v>5</v>
      </c>
      <c r="F19" s="101">
        <v>0</v>
      </c>
      <c r="G19" s="105">
        <v>1</v>
      </c>
      <c r="H19" s="101">
        <v>0</v>
      </c>
      <c r="I19" s="101">
        <v>0</v>
      </c>
      <c r="J19" s="101">
        <v>0</v>
      </c>
      <c r="K19" s="97">
        <v>0</v>
      </c>
      <c r="L19" s="97">
        <v>0</v>
      </c>
      <c r="M19" s="108">
        <v>15</v>
      </c>
      <c r="N19" s="108">
        <v>3</v>
      </c>
      <c r="O19" s="108">
        <v>114</v>
      </c>
      <c r="P19" s="108">
        <v>23</v>
      </c>
      <c r="Q19" s="105">
        <v>3</v>
      </c>
    </row>
    <row r="20" spans="1:17" s="2" customFormat="1" ht="12" customHeight="1" thickBot="1">
      <c r="A20" s="27" t="s">
        <v>169</v>
      </c>
      <c r="B20" s="15" t="s">
        <v>167</v>
      </c>
      <c r="C20" s="98">
        <v>0</v>
      </c>
      <c r="D20" s="102">
        <v>0</v>
      </c>
      <c r="E20" s="102">
        <v>0</v>
      </c>
      <c r="F20" s="102">
        <v>0</v>
      </c>
      <c r="G20" s="102">
        <v>0</v>
      </c>
      <c r="H20" s="102">
        <v>0</v>
      </c>
      <c r="I20" s="102">
        <v>0</v>
      </c>
      <c r="J20" s="102">
        <v>0</v>
      </c>
      <c r="K20" s="98">
        <v>0</v>
      </c>
      <c r="L20" s="98">
        <v>0</v>
      </c>
      <c r="M20" s="98">
        <v>0</v>
      </c>
      <c r="N20" s="98">
        <v>0</v>
      </c>
      <c r="O20" s="98">
        <v>0</v>
      </c>
      <c r="P20" s="98">
        <v>0</v>
      </c>
      <c r="Q20" s="102">
        <v>0</v>
      </c>
    </row>
    <row r="21" spans="1:17" s="2" customFormat="1" ht="15.9" customHeight="1">
      <c r="A21" s="62" t="s">
        <v>37</v>
      </c>
      <c r="B21" s="63"/>
      <c r="C21" s="78" t="s">
        <v>7</v>
      </c>
      <c r="D21" s="79"/>
      <c r="E21" s="79"/>
      <c r="F21" s="79"/>
      <c r="G21" s="79"/>
      <c r="H21" s="79"/>
      <c r="I21" s="79"/>
      <c r="J21" s="79"/>
      <c r="K21" s="79"/>
      <c r="L21" s="79"/>
      <c r="M21" s="79"/>
      <c r="N21" s="79"/>
      <c r="O21" s="79"/>
      <c r="P21" s="79"/>
      <c r="Q21" s="79"/>
    </row>
    <row r="22" spans="1:17" s="2" customFormat="1" ht="75" customHeight="1">
      <c r="A22" s="64"/>
      <c r="B22" s="65"/>
      <c r="C22" s="16" t="s">
        <v>30</v>
      </c>
      <c r="D22" s="20" t="s">
        <v>48</v>
      </c>
      <c r="E22" s="19" t="s">
        <v>49</v>
      </c>
      <c r="F22" s="19" t="s">
        <v>50</v>
      </c>
      <c r="G22" s="19" t="s">
        <v>51</v>
      </c>
      <c r="H22" s="19" t="s">
        <v>52</v>
      </c>
      <c r="I22" s="19" t="s">
        <v>53</v>
      </c>
      <c r="J22" s="19" t="s">
        <v>54</v>
      </c>
      <c r="K22" s="19" t="s">
        <v>55</v>
      </c>
      <c r="L22" s="21" t="s">
        <v>56</v>
      </c>
      <c r="M22" s="21" t="s">
        <v>57</v>
      </c>
      <c r="N22" s="21" t="s">
        <v>62</v>
      </c>
      <c r="O22" s="21" t="s">
        <v>63</v>
      </c>
      <c r="P22" s="21" t="s">
        <v>65</v>
      </c>
      <c r="Q22" s="21" t="s">
        <v>64</v>
      </c>
    </row>
    <row r="23" spans="1:17" s="2" customFormat="1" ht="50.1" customHeight="1" thickBot="1">
      <c r="A23" s="66"/>
      <c r="B23" s="67"/>
      <c r="C23" s="18" t="s">
        <v>170</v>
      </c>
      <c r="D23" s="17" t="s">
        <v>38</v>
      </c>
      <c r="E23" s="18" t="s">
        <v>39</v>
      </c>
      <c r="F23" s="18" t="s">
        <v>40</v>
      </c>
      <c r="G23" s="18" t="s">
        <v>41</v>
      </c>
      <c r="H23" s="18" t="s">
        <v>42</v>
      </c>
      <c r="I23" s="18" t="s">
        <v>43</v>
      </c>
      <c r="J23" s="18" t="s">
        <v>44</v>
      </c>
      <c r="K23" s="18" t="s">
        <v>45</v>
      </c>
      <c r="L23" s="18" t="s">
        <v>46</v>
      </c>
      <c r="M23" s="18" t="s">
        <v>47</v>
      </c>
      <c r="N23" s="18" t="s">
        <v>58</v>
      </c>
      <c r="O23" s="18" t="s">
        <v>59</v>
      </c>
      <c r="P23" s="18" t="s">
        <v>60</v>
      </c>
      <c r="Q23" s="18" t="s">
        <v>61</v>
      </c>
    </row>
    <row r="24" spans="1:17" s="2" customFormat="1" ht="12" customHeight="1">
      <c r="A24" s="70" t="s">
        <v>0</v>
      </c>
      <c r="B24" s="71"/>
      <c r="C24" s="95">
        <v>0</v>
      </c>
      <c r="D24" s="99">
        <v>0</v>
      </c>
      <c r="E24" s="99">
        <v>0</v>
      </c>
      <c r="F24" s="103">
        <v>14</v>
      </c>
      <c r="G24" s="103">
        <v>2</v>
      </c>
      <c r="H24" s="99">
        <v>0</v>
      </c>
      <c r="I24" s="103">
        <v>33</v>
      </c>
      <c r="J24" s="103">
        <v>1</v>
      </c>
      <c r="K24" s="106">
        <v>3</v>
      </c>
      <c r="L24" s="106">
        <v>7</v>
      </c>
      <c r="M24" s="95">
        <v>0</v>
      </c>
      <c r="N24" s="95">
        <v>0</v>
      </c>
      <c r="O24" s="95">
        <v>0</v>
      </c>
      <c r="P24" s="106">
        <v>2</v>
      </c>
      <c r="Q24" s="103">
        <v>316</v>
      </c>
    </row>
    <row r="25" spans="1:17" s="2" customFormat="1" ht="12" customHeight="1">
      <c r="A25" s="59" t="s">
        <v>1</v>
      </c>
      <c r="B25" s="13" t="s">
        <v>2</v>
      </c>
      <c r="C25" s="96">
        <v>0</v>
      </c>
      <c r="D25" s="100">
        <v>0</v>
      </c>
      <c r="E25" s="100">
        <v>0</v>
      </c>
      <c r="F25" s="100">
        <v>0</v>
      </c>
      <c r="G25" s="104">
        <v>2</v>
      </c>
      <c r="H25" s="100">
        <v>0</v>
      </c>
      <c r="I25" s="104">
        <v>33</v>
      </c>
      <c r="J25" s="104">
        <v>1</v>
      </c>
      <c r="K25" s="107">
        <v>3</v>
      </c>
      <c r="L25" s="107">
        <v>7</v>
      </c>
      <c r="M25" s="96">
        <v>0</v>
      </c>
      <c r="N25" s="96">
        <v>0</v>
      </c>
      <c r="O25" s="96">
        <v>0</v>
      </c>
      <c r="P25" s="96">
        <v>0</v>
      </c>
      <c r="Q25" s="100">
        <v>0</v>
      </c>
    </row>
    <row r="26" spans="1:17" s="2" customFormat="1" ht="12" customHeight="1">
      <c r="A26" s="60"/>
      <c r="B26" s="14" t="s">
        <v>3</v>
      </c>
      <c r="C26" s="96">
        <v>0</v>
      </c>
      <c r="D26" s="100">
        <v>0</v>
      </c>
      <c r="E26" s="100">
        <v>0</v>
      </c>
      <c r="F26" s="100">
        <v>0</v>
      </c>
      <c r="G26" s="100">
        <v>0</v>
      </c>
      <c r="H26" s="100">
        <v>0</v>
      </c>
      <c r="I26" s="100">
        <v>0</v>
      </c>
      <c r="J26" s="100">
        <v>0</v>
      </c>
      <c r="K26" s="96">
        <v>0</v>
      </c>
      <c r="L26" s="96">
        <v>0</v>
      </c>
      <c r="M26" s="96">
        <v>0</v>
      </c>
      <c r="N26" s="96">
        <v>0</v>
      </c>
      <c r="O26" s="96">
        <v>0</v>
      </c>
      <c r="P26" s="96">
        <v>0</v>
      </c>
      <c r="Q26" s="100">
        <v>0</v>
      </c>
    </row>
    <row r="27" spans="1:17" s="2" customFormat="1" ht="12" customHeight="1">
      <c r="A27" s="61"/>
      <c r="B27" s="14" t="s">
        <v>4</v>
      </c>
      <c r="C27" s="96">
        <v>0</v>
      </c>
      <c r="D27" s="100">
        <v>0</v>
      </c>
      <c r="E27" s="100">
        <v>0</v>
      </c>
      <c r="F27" s="100">
        <v>0</v>
      </c>
      <c r="G27" s="104">
        <v>2</v>
      </c>
      <c r="H27" s="100">
        <v>0</v>
      </c>
      <c r="I27" s="104">
        <v>33</v>
      </c>
      <c r="J27" s="104">
        <v>1</v>
      </c>
      <c r="K27" s="107">
        <v>3</v>
      </c>
      <c r="L27" s="107">
        <v>7</v>
      </c>
      <c r="M27" s="96">
        <v>0</v>
      </c>
      <c r="N27" s="96">
        <v>0</v>
      </c>
      <c r="O27" s="96">
        <v>0</v>
      </c>
      <c r="P27" s="96">
        <v>0</v>
      </c>
      <c r="Q27" s="100">
        <v>0</v>
      </c>
    </row>
    <row r="28" spans="1:17" s="2" customFormat="1" ht="12" customHeight="1">
      <c r="A28" s="72" t="s">
        <v>172</v>
      </c>
      <c r="B28" s="13" t="s">
        <v>2</v>
      </c>
      <c r="C28" s="96">
        <v>0</v>
      </c>
      <c r="D28" s="100">
        <v>0</v>
      </c>
      <c r="E28" s="100">
        <v>0</v>
      </c>
      <c r="F28" s="100">
        <v>0</v>
      </c>
      <c r="G28" s="100">
        <v>0</v>
      </c>
      <c r="H28" s="100">
        <v>0</v>
      </c>
      <c r="I28" s="100">
        <v>0</v>
      </c>
      <c r="J28" s="100">
        <v>0</v>
      </c>
      <c r="K28" s="96">
        <v>0</v>
      </c>
      <c r="L28" s="96">
        <v>0</v>
      </c>
      <c r="M28" s="96">
        <v>0</v>
      </c>
      <c r="N28" s="96">
        <v>0</v>
      </c>
      <c r="O28" s="96">
        <v>0</v>
      </c>
      <c r="P28" s="96">
        <v>0</v>
      </c>
      <c r="Q28" s="100">
        <v>0</v>
      </c>
    </row>
    <row r="29" spans="1:17" s="2" customFormat="1" ht="12" customHeight="1">
      <c r="A29" s="73"/>
      <c r="B29" s="14" t="s">
        <v>3</v>
      </c>
      <c r="C29" s="96">
        <v>0</v>
      </c>
      <c r="D29" s="100">
        <v>0</v>
      </c>
      <c r="E29" s="100">
        <v>0</v>
      </c>
      <c r="F29" s="100">
        <v>0</v>
      </c>
      <c r="G29" s="100">
        <v>0</v>
      </c>
      <c r="H29" s="100">
        <v>0</v>
      </c>
      <c r="I29" s="100">
        <v>0</v>
      </c>
      <c r="J29" s="100">
        <v>0</v>
      </c>
      <c r="K29" s="96">
        <v>0</v>
      </c>
      <c r="L29" s="96">
        <v>0</v>
      </c>
      <c r="M29" s="96">
        <v>0</v>
      </c>
      <c r="N29" s="96">
        <v>0</v>
      </c>
      <c r="O29" s="96">
        <v>0</v>
      </c>
      <c r="P29" s="96">
        <v>0</v>
      </c>
      <c r="Q29" s="100">
        <v>0</v>
      </c>
    </row>
    <row r="30" spans="1:17" s="2" customFormat="1" ht="12" customHeight="1">
      <c r="A30" s="74"/>
      <c r="B30" s="14" t="s">
        <v>4</v>
      </c>
      <c r="C30" s="96">
        <v>0</v>
      </c>
      <c r="D30" s="100">
        <v>0</v>
      </c>
      <c r="E30" s="100">
        <v>0</v>
      </c>
      <c r="F30" s="100">
        <v>0</v>
      </c>
      <c r="G30" s="100">
        <v>0</v>
      </c>
      <c r="H30" s="100">
        <v>0</v>
      </c>
      <c r="I30" s="100">
        <v>0</v>
      </c>
      <c r="J30" s="100">
        <v>0</v>
      </c>
      <c r="K30" s="96">
        <v>0</v>
      </c>
      <c r="L30" s="96">
        <v>0</v>
      </c>
      <c r="M30" s="96">
        <v>0</v>
      </c>
      <c r="N30" s="96">
        <v>0</v>
      </c>
      <c r="O30" s="96">
        <v>0</v>
      </c>
      <c r="P30" s="96">
        <v>0</v>
      </c>
      <c r="Q30" s="100">
        <v>0</v>
      </c>
    </row>
    <row r="31" spans="1:17" s="2" customFormat="1" ht="12" customHeight="1">
      <c r="A31" s="56" t="s">
        <v>171</v>
      </c>
      <c r="B31" s="13" t="s">
        <v>2</v>
      </c>
      <c r="C31" s="96">
        <v>0</v>
      </c>
      <c r="D31" s="100">
        <v>0</v>
      </c>
      <c r="E31" s="100">
        <v>0</v>
      </c>
      <c r="F31" s="104">
        <v>14</v>
      </c>
      <c r="G31" s="100">
        <v>0</v>
      </c>
      <c r="H31" s="100">
        <v>0</v>
      </c>
      <c r="I31" s="100">
        <v>0</v>
      </c>
      <c r="J31" s="100">
        <v>0</v>
      </c>
      <c r="K31" s="96">
        <v>0</v>
      </c>
      <c r="L31" s="96">
        <v>0</v>
      </c>
      <c r="M31" s="96">
        <v>0</v>
      </c>
      <c r="N31" s="96">
        <v>0</v>
      </c>
      <c r="O31" s="96">
        <v>0</v>
      </c>
      <c r="P31" s="107">
        <v>2</v>
      </c>
      <c r="Q31" s="104">
        <v>316</v>
      </c>
    </row>
    <row r="32" spans="1:17" s="2" customFormat="1" ht="12" customHeight="1">
      <c r="A32" s="57"/>
      <c r="B32" s="14" t="s">
        <v>3</v>
      </c>
      <c r="C32" s="96">
        <v>0</v>
      </c>
      <c r="D32" s="100">
        <v>0</v>
      </c>
      <c r="E32" s="100">
        <v>0</v>
      </c>
      <c r="F32" s="100">
        <v>0</v>
      </c>
      <c r="G32" s="100">
        <v>0</v>
      </c>
      <c r="H32" s="100">
        <v>0</v>
      </c>
      <c r="I32" s="100">
        <v>0</v>
      </c>
      <c r="J32" s="100">
        <v>0</v>
      </c>
      <c r="K32" s="96">
        <v>0</v>
      </c>
      <c r="L32" s="96">
        <v>0</v>
      </c>
      <c r="M32" s="96">
        <v>0</v>
      </c>
      <c r="N32" s="96">
        <v>0</v>
      </c>
      <c r="O32" s="96">
        <v>0</v>
      </c>
      <c r="P32" s="96">
        <v>0</v>
      </c>
      <c r="Q32" s="104">
        <v>50</v>
      </c>
    </row>
    <row r="33" spans="1:17" s="2" customFormat="1" ht="12" customHeight="1">
      <c r="A33" s="58"/>
      <c r="B33" s="14" t="s">
        <v>4</v>
      </c>
      <c r="C33" s="97">
        <v>0</v>
      </c>
      <c r="D33" s="101">
        <v>0</v>
      </c>
      <c r="E33" s="101">
        <v>0</v>
      </c>
      <c r="F33" s="105">
        <v>14</v>
      </c>
      <c r="G33" s="101">
        <v>0</v>
      </c>
      <c r="H33" s="101">
        <v>0</v>
      </c>
      <c r="I33" s="101">
        <v>0</v>
      </c>
      <c r="J33" s="101">
        <v>0</v>
      </c>
      <c r="K33" s="97">
        <v>0</v>
      </c>
      <c r="L33" s="97">
        <v>0</v>
      </c>
      <c r="M33" s="97">
        <v>0</v>
      </c>
      <c r="N33" s="97">
        <v>0</v>
      </c>
      <c r="O33" s="97">
        <v>0</v>
      </c>
      <c r="P33" s="108">
        <v>2</v>
      </c>
      <c r="Q33" s="105">
        <v>266</v>
      </c>
    </row>
    <row r="34" spans="1:17" s="2" customFormat="1" ht="12" customHeight="1" thickBot="1">
      <c r="A34" s="27" t="s">
        <v>164</v>
      </c>
      <c r="B34" s="14" t="s">
        <v>168</v>
      </c>
      <c r="C34" s="98">
        <v>0</v>
      </c>
      <c r="D34" s="102">
        <v>0</v>
      </c>
      <c r="E34" s="102">
        <v>0</v>
      </c>
      <c r="F34" s="102">
        <v>0</v>
      </c>
      <c r="G34" s="102">
        <v>0</v>
      </c>
      <c r="H34" s="102">
        <v>0</v>
      </c>
      <c r="I34" s="102">
        <v>0</v>
      </c>
      <c r="J34" s="102">
        <v>0</v>
      </c>
      <c r="K34" s="98">
        <v>0</v>
      </c>
      <c r="L34" s="98">
        <v>0</v>
      </c>
      <c r="M34" s="98">
        <v>0</v>
      </c>
      <c r="N34" s="98">
        <v>0</v>
      </c>
      <c r="O34" s="98">
        <v>0</v>
      </c>
      <c r="P34" s="98">
        <v>0</v>
      </c>
      <c r="Q34" s="102">
        <v>0</v>
      </c>
    </row>
    <row r="35" spans="1:17" s="4" customFormat="1" ht="35.1" customHeight="1">
      <c r="A35" s="69" t="str">
        <f>IF(LEN(A2)&gt;0,"填表　　　　　　　　　　　　　審核　　　　　　　　　　　　　業務主管人員　　　　　　　　　　　　機關長官　　　　　　　　　　　　　
　　　　　　　　　　　　　　　　　　　　　　　　　　　　　　主辦統計人員","")</f>
        <v/>
      </c>
      <c r="B35" s="69"/>
      <c r="C35" s="69"/>
      <c r="D35" s="69"/>
      <c r="E35" s="69"/>
      <c r="F35" s="69"/>
      <c r="G35" s="69"/>
      <c r="H35" s="69"/>
      <c r="I35" s="69"/>
      <c r="J35" s="69"/>
      <c r="K35" s="69"/>
      <c r="L35" s="69"/>
      <c r="M35" s="69"/>
      <c r="N35" s="69"/>
      <c r="O35" s="69"/>
      <c r="P35" s="69"/>
      <c r="Q35" s="69"/>
    </row>
    <row r="36" spans="1:17" ht="15.9" customHeight="1">
      <c r="A36" s="53" t="str">
        <f>IF(LEN(A2)&gt;0,"資料來源："&amp;B2,"")</f>
        <v/>
      </c>
      <c r="B36" s="53"/>
      <c r="C36" s="53"/>
      <c r="D36" s="53"/>
      <c r="E36" s="53"/>
      <c r="F36" s="53"/>
      <c r="G36" s="53"/>
      <c r="H36" s="53"/>
      <c r="I36" s="53"/>
      <c r="J36" s="53"/>
      <c r="K36" s="53"/>
      <c r="L36" s="53"/>
      <c r="M36" s="53"/>
      <c r="N36" s="53"/>
      <c r="O36" s="53"/>
      <c r="P36" s="53"/>
      <c r="Q36" s="53"/>
    </row>
    <row r="37" spans="1:17" ht="65.099999999999994" customHeight="1">
      <c r="A37" s="68" t="str">
        <f>SUBSTITUTE(IF(LEN(A2)&gt;0,"填表說明："&amp;C2,""),CHAR(10),CHAR(10)&amp;"　　　　　")</f>
        <v/>
      </c>
      <c r="B37" s="68"/>
      <c r="C37" s="68"/>
      <c r="D37" s="68"/>
      <c r="E37" s="68"/>
      <c r="F37" s="68"/>
      <c r="G37" s="68"/>
      <c r="H37" s="68"/>
      <c r="I37" s="68"/>
      <c r="J37" s="68"/>
      <c r="K37" s="68"/>
      <c r="L37" s="68"/>
      <c r="M37" s="68"/>
      <c r="N37" s="68"/>
      <c r="O37" s="68"/>
      <c r="P37" s="68"/>
      <c r="Q37" s="68"/>
    </row>
    <row r="38" spans="1:17" ht="18" customHeight="1">
      <c r="A38" s="9"/>
      <c r="B38" s="11"/>
      <c r="C38" s="11"/>
      <c r="D38" s="11"/>
      <c r="E38" s="11"/>
      <c r="F38" s="11"/>
      <c r="G38" s="11"/>
      <c r="H38" s="11"/>
      <c r="I38" s="11"/>
      <c r="J38" s="11"/>
      <c r="K38" s="11"/>
      <c r="L38" s="11"/>
      <c r="M38" s="11"/>
      <c r="N38" s="11"/>
      <c r="O38" s="11"/>
      <c r="P38" s="11"/>
      <c r="Q38" s="11"/>
    </row>
  </sheetData>
  <mergeCells count="21">
    <mergeCell ref="A3:C3"/>
    <mergeCell ref="A4:C4"/>
    <mergeCell ref="A5:Q5"/>
    <mergeCell ref="A6:Q6"/>
    <mergeCell ref="C21:Q21"/>
    <mergeCell ref="C7:C9"/>
    <mergeCell ref="A7:B9"/>
    <mergeCell ref="D7:Q7"/>
    <mergeCell ref="A37:Q37"/>
    <mergeCell ref="A35:Q35"/>
    <mergeCell ref="A24:B24"/>
    <mergeCell ref="A14:A16"/>
    <mergeCell ref="A28:A30"/>
    <mergeCell ref="A10:B10"/>
    <mergeCell ref="A31:A33"/>
    <mergeCell ref="A36:Q36"/>
    <mergeCell ref="D8:D9"/>
    <mergeCell ref="A17:A19"/>
    <mergeCell ref="A11:A13"/>
    <mergeCell ref="A25:A27"/>
    <mergeCell ref="A21:B23"/>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3" t="s">
        <v>270</v>
      </c>
      <c r="F1" s="6" t="s">
        <v>269</v>
      </c>
      <c r="I1" s="12"/>
    </row>
    <row r="2" spans="1:17" s="6" customFormat="1" ht="28.5" hidden="1" customHeight="1">
      <c r="A2" s="8"/>
      <c r="B2" s="8"/>
      <c r="C2" s="7"/>
      <c r="E2" s="6" t="str">
        <f>IF(LEN(A2)&gt;0,"中華" &amp; A2 &amp; "編製","")</f>
        <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嘉義縣舉發違反道路交通管理事件成果(續1)</v>
      </c>
      <c r="B5" s="76"/>
      <c r="C5" s="76"/>
      <c r="D5" s="76"/>
      <c r="E5" s="76"/>
      <c r="F5" s="76"/>
      <c r="G5" s="76"/>
      <c r="H5" s="76"/>
      <c r="I5" s="76"/>
      <c r="J5" s="76"/>
      <c r="K5" s="76"/>
      <c r="L5" s="76"/>
      <c r="M5" s="76"/>
      <c r="N5" s="76"/>
      <c r="O5" s="76"/>
      <c r="P5" s="76"/>
      <c r="Q5" s="76"/>
    </row>
    <row r="6" spans="1:17" ht="20.100000000000001" customHeight="1" thickBot="1">
      <c r="A6" s="77" t="str">
        <f>F1</f>
        <v>中華民國105年10月</v>
      </c>
      <c r="B6" s="77"/>
      <c r="C6" s="77"/>
      <c r="D6" s="77"/>
      <c r="E6" s="77"/>
      <c r="F6" s="77"/>
      <c r="G6" s="77"/>
      <c r="H6" s="77"/>
      <c r="I6" s="77"/>
      <c r="J6" s="77"/>
      <c r="K6" s="77"/>
      <c r="L6" s="77"/>
      <c r="M6" s="77"/>
      <c r="N6" s="77"/>
      <c r="O6" s="77"/>
      <c r="P6" s="77"/>
      <c r="Q6" s="77"/>
    </row>
    <row r="7" spans="1:17" s="1" customFormat="1" ht="15.9" customHeight="1">
      <c r="A7" s="62" t="s">
        <v>66</v>
      </c>
      <c r="B7" s="63"/>
      <c r="C7" s="84" t="s">
        <v>67</v>
      </c>
      <c r="D7" s="83"/>
      <c r="E7" s="83"/>
      <c r="F7" s="83"/>
      <c r="G7" s="83"/>
      <c r="H7" s="83"/>
      <c r="I7" s="83"/>
      <c r="J7" s="83"/>
      <c r="K7" s="83"/>
      <c r="L7" s="83"/>
      <c r="M7" s="83"/>
      <c r="N7" s="83"/>
      <c r="O7" s="83"/>
      <c r="P7" s="83"/>
      <c r="Q7" s="83"/>
    </row>
    <row r="8" spans="1:17" s="1" customFormat="1" ht="75" customHeight="1">
      <c r="A8" s="64"/>
      <c r="B8" s="65"/>
      <c r="C8" s="50" t="s">
        <v>261</v>
      </c>
      <c r="D8" s="49" t="s">
        <v>175</v>
      </c>
      <c r="E8" s="23" t="s">
        <v>262</v>
      </c>
      <c r="F8" s="16" t="s">
        <v>88</v>
      </c>
      <c r="G8" s="23" t="s">
        <v>89</v>
      </c>
      <c r="H8" s="23" t="s">
        <v>90</v>
      </c>
      <c r="I8" s="23" t="s">
        <v>176</v>
      </c>
      <c r="J8" s="23" t="s">
        <v>177</v>
      </c>
      <c r="K8" s="23" t="s">
        <v>91</v>
      </c>
      <c r="L8" s="23" t="s">
        <v>180</v>
      </c>
      <c r="M8" s="28" t="s">
        <v>181</v>
      </c>
      <c r="N8" s="23" t="s">
        <v>92</v>
      </c>
      <c r="O8" s="23" t="s">
        <v>93</v>
      </c>
      <c r="P8" s="23" t="s">
        <v>94</v>
      </c>
      <c r="Q8" s="23" t="s">
        <v>95</v>
      </c>
    </row>
    <row r="9" spans="1:17" s="1" customFormat="1" ht="50.1" customHeight="1" thickBot="1">
      <c r="A9" s="66"/>
      <c r="B9" s="67"/>
      <c r="C9" s="51" t="s">
        <v>259</v>
      </c>
      <c r="D9" s="25" t="s">
        <v>259</v>
      </c>
      <c r="E9" s="18" t="s">
        <v>260</v>
      </c>
      <c r="F9" s="18" t="s">
        <v>75</v>
      </c>
      <c r="G9" s="18" t="s">
        <v>76</v>
      </c>
      <c r="H9" s="18" t="s">
        <v>252</v>
      </c>
      <c r="I9" s="18" t="s">
        <v>179</v>
      </c>
      <c r="J9" s="18" t="s">
        <v>178</v>
      </c>
      <c r="K9" s="18" t="s">
        <v>77</v>
      </c>
      <c r="L9" s="18" t="s">
        <v>78</v>
      </c>
      <c r="M9" s="18" t="s">
        <v>79</v>
      </c>
      <c r="N9" s="18" t="s">
        <v>79</v>
      </c>
      <c r="O9" s="18" t="s">
        <v>80</v>
      </c>
      <c r="P9" s="18" t="s">
        <v>81</v>
      </c>
      <c r="Q9" s="18" t="s">
        <v>82</v>
      </c>
    </row>
    <row r="10" spans="1:17" s="2" customFormat="1" ht="12" customHeight="1">
      <c r="A10" s="70" t="s">
        <v>68</v>
      </c>
      <c r="B10" s="71"/>
      <c r="C10" s="109">
        <v>13</v>
      </c>
      <c r="D10" s="111">
        <v>0</v>
      </c>
      <c r="E10" s="110">
        <v>3</v>
      </c>
      <c r="F10" s="111">
        <v>0</v>
      </c>
      <c r="G10" s="110">
        <v>1</v>
      </c>
      <c r="H10" s="110">
        <v>16</v>
      </c>
      <c r="I10" s="110">
        <v>81</v>
      </c>
      <c r="J10" s="111">
        <v>0</v>
      </c>
      <c r="K10" s="112">
        <v>0</v>
      </c>
      <c r="L10" s="109">
        <v>22</v>
      </c>
      <c r="M10" s="109">
        <v>2</v>
      </c>
      <c r="N10" s="109">
        <v>1</v>
      </c>
      <c r="O10" s="112">
        <v>0</v>
      </c>
      <c r="P10" s="112">
        <v>0</v>
      </c>
      <c r="Q10" s="111">
        <v>0</v>
      </c>
    </row>
    <row r="11" spans="1:17" s="2" customFormat="1" ht="12" customHeight="1">
      <c r="A11" s="59" t="s">
        <v>69</v>
      </c>
      <c r="B11" s="13" t="s">
        <v>70</v>
      </c>
      <c r="C11" s="107">
        <v>1</v>
      </c>
      <c r="D11" s="100">
        <v>0</v>
      </c>
      <c r="E11" s="104">
        <v>1</v>
      </c>
      <c r="F11" s="100">
        <v>0</v>
      </c>
      <c r="G11" s="100">
        <v>0</v>
      </c>
      <c r="H11" s="104">
        <v>15</v>
      </c>
      <c r="I11" s="104">
        <v>35</v>
      </c>
      <c r="J11" s="100">
        <v>0</v>
      </c>
      <c r="K11" s="96">
        <v>0</v>
      </c>
      <c r="L11" s="107">
        <v>6</v>
      </c>
      <c r="M11" s="107">
        <v>1</v>
      </c>
      <c r="N11" s="96">
        <v>0</v>
      </c>
      <c r="O11" s="96">
        <v>0</v>
      </c>
      <c r="P11" s="96">
        <v>0</v>
      </c>
      <c r="Q11" s="100">
        <v>0</v>
      </c>
    </row>
    <row r="12" spans="1:17" s="2" customFormat="1" ht="12" customHeight="1">
      <c r="A12" s="60"/>
      <c r="B12" s="14" t="s">
        <v>71</v>
      </c>
      <c r="C12" s="107">
        <v>1</v>
      </c>
      <c r="D12" s="100">
        <v>0</v>
      </c>
      <c r="E12" s="104">
        <v>1</v>
      </c>
      <c r="F12" s="100">
        <v>0</v>
      </c>
      <c r="G12" s="100">
        <v>0</v>
      </c>
      <c r="H12" s="104">
        <v>14</v>
      </c>
      <c r="I12" s="100">
        <v>0</v>
      </c>
      <c r="J12" s="100">
        <v>0</v>
      </c>
      <c r="K12" s="96">
        <v>0</v>
      </c>
      <c r="L12" s="96">
        <v>0</v>
      </c>
      <c r="M12" s="96">
        <v>0</v>
      </c>
      <c r="N12" s="96">
        <v>0</v>
      </c>
      <c r="O12" s="96">
        <v>0</v>
      </c>
      <c r="P12" s="96">
        <v>0</v>
      </c>
      <c r="Q12" s="100">
        <v>0</v>
      </c>
    </row>
    <row r="13" spans="1:17" s="2" customFormat="1" ht="12" customHeight="1">
      <c r="A13" s="61"/>
      <c r="B13" s="14" t="s">
        <v>72</v>
      </c>
      <c r="C13" s="96">
        <v>0</v>
      </c>
      <c r="D13" s="100">
        <v>0</v>
      </c>
      <c r="E13" s="100">
        <v>0</v>
      </c>
      <c r="F13" s="100">
        <v>0</v>
      </c>
      <c r="G13" s="100">
        <v>0</v>
      </c>
      <c r="H13" s="104">
        <v>1</v>
      </c>
      <c r="I13" s="104">
        <v>35</v>
      </c>
      <c r="J13" s="100">
        <v>0</v>
      </c>
      <c r="K13" s="96">
        <v>0</v>
      </c>
      <c r="L13" s="107">
        <v>6</v>
      </c>
      <c r="M13" s="107">
        <v>1</v>
      </c>
      <c r="N13" s="96">
        <v>0</v>
      </c>
      <c r="O13" s="96">
        <v>0</v>
      </c>
      <c r="P13" s="96">
        <v>0</v>
      </c>
      <c r="Q13" s="100">
        <v>0</v>
      </c>
    </row>
    <row r="14" spans="1:17" s="2" customFormat="1" ht="12" customHeight="1">
      <c r="A14" s="72" t="s">
        <v>172</v>
      </c>
      <c r="B14" s="13" t="s">
        <v>70</v>
      </c>
      <c r="C14" s="96">
        <v>0</v>
      </c>
      <c r="D14" s="100">
        <v>0</v>
      </c>
      <c r="E14" s="100">
        <v>0</v>
      </c>
      <c r="F14" s="100">
        <v>0</v>
      </c>
      <c r="G14" s="100">
        <v>0</v>
      </c>
      <c r="H14" s="100">
        <v>0</v>
      </c>
      <c r="I14" s="100">
        <v>0</v>
      </c>
      <c r="J14" s="100">
        <v>0</v>
      </c>
      <c r="K14" s="96">
        <v>0</v>
      </c>
      <c r="L14" s="96">
        <v>0</v>
      </c>
      <c r="M14" s="96">
        <v>0</v>
      </c>
      <c r="N14" s="96">
        <v>0</v>
      </c>
      <c r="O14" s="96">
        <v>0</v>
      </c>
      <c r="P14" s="96">
        <v>0</v>
      </c>
      <c r="Q14" s="100">
        <v>0</v>
      </c>
    </row>
    <row r="15" spans="1:17" s="2" customFormat="1" ht="12" customHeight="1">
      <c r="A15" s="73"/>
      <c r="B15" s="14" t="s">
        <v>71</v>
      </c>
      <c r="C15" s="96">
        <v>0</v>
      </c>
      <c r="D15" s="100">
        <v>0</v>
      </c>
      <c r="E15" s="100">
        <v>0</v>
      </c>
      <c r="F15" s="100">
        <v>0</v>
      </c>
      <c r="G15" s="100">
        <v>0</v>
      </c>
      <c r="H15" s="100">
        <v>0</v>
      </c>
      <c r="I15" s="100">
        <v>0</v>
      </c>
      <c r="J15" s="100">
        <v>0</v>
      </c>
      <c r="K15" s="96">
        <v>0</v>
      </c>
      <c r="L15" s="96">
        <v>0</v>
      </c>
      <c r="M15" s="96">
        <v>0</v>
      </c>
      <c r="N15" s="96">
        <v>0</v>
      </c>
      <c r="O15" s="96">
        <v>0</v>
      </c>
      <c r="P15" s="96">
        <v>0</v>
      </c>
      <c r="Q15" s="100">
        <v>0</v>
      </c>
    </row>
    <row r="16" spans="1:17" s="2" customFormat="1" ht="12" customHeight="1">
      <c r="A16" s="74"/>
      <c r="B16" s="14" t="s">
        <v>72</v>
      </c>
      <c r="C16" s="96">
        <v>0</v>
      </c>
      <c r="D16" s="100">
        <v>0</v>
      </c>
      <c r="E16" s="100">
        <v>0</v>
      </c>
      <c r="F16" s="100">
        <v>0</v>
      </c>
      <c r="G16" s="100">
        <v>0</v>
      </c>
      <c r="H16" s="100">
        <v>0</v>
      </c>
      <c r="I16" s="100">
        <v>0</v>
      </c>
      <c r="J16" s="100">
        <v>0</v>
      </c>
      <c r="K16" s="96">
        <v>0</v>
      </c>
      <c r="L16" s="96">
        <v>0</v>
      </c>
      <c r="M16" s="96">
        <v>0</v>
      </c>
      <c r="N16" s="96">
        <v>0</v>
      </c>
      <c r="O16" s="96">
        <v>0</v>
      </c>
      <c r="P16" s="96">
        <v>0</v>
      </c>
      <c r="Q16" s="100">
        <v>0</v>
      </c>
    </row>
    <row r="17" spans="1:17" s="2" customFormat="1" ht="12" customHeight="1">
      <c r="A17" s="56" t="s">
        <v>171</v>
      </c>
      <c r="B17" s="13" t="s">
        <v>70</v>
      </c>
      <c r="C17" s="107">
        <v>12</v>
      </c>
      <c r="D17" s="100">
        <v>0</v>
      </c>
      <c r="E17" s="104">
        <v>2</v>
      </c>
      <c r="F17" s="100">
        <v>0</v>
      </c>
      <c r="G17" s="100">
        <v>0</v>
      </c>
      <c r="H17" s="104">
        <v>1</v>
      </c>
      <c r="I17" s="104">
        <v>46</v>
      </c>
      <c r="J17" s="100">
        <v>0</v>
      </c>
      <c r="K17" s="96">
        <v>0</v>
      </c>
      <c r="L17" s="107">
        <v>16</v>
      </c>
      <c r="M17" s="107">
        <v>1</v>
      </c>
      <c r="N17" s="107">
        <v>1</v>
      </c>
      <c r="O17" s="96">
        <v>0</v>
      </c>
      <c r="P17" s="96">
        <v>0</v>
      </c>
      <c r="Q17" s="100">
        <v>0</v>
      </c>
    </row>
    <row r="18" spans="1:17" s="2" customFormat="1" ht="12" customHeight="1">
      <c r="A18" s="57"/>
      <c r="B18" s="14" t="s">
        <v>71</v>
      </c>
      <c r="C18" s="107">
        <v>2</v>
      </c>
      <c r="D18" s="100">
        <v>0</v>
      </c>
      <c r="E18" s="100">
        <v>0</v>
      </c>
      <c r="F18" s="100">
        <v>0</v>
      </c>
      <c r="G18" s="100">
        <v>0</v>
      </c>
      <c r="H18" s="104">
        <v>1</v>
      </c>
      <c r="I18" s="100">
        <v>0</v>
      </c>
      <c r="J18" s="100">
        <v>0</v>
      </c>
      <c r="K18" s="96">
        <v>0</v>
      </c>
      <c r="L18" s="96">
        <v>0</v>
      </c>
      <c r="M18" s="96">
        <v>0</v>
      </c>
      <c r="N18" s="96">
        <v>0</v>
      </c>
      <c r="O18" s="96">
        <v>0</v>
      </c>
      <c r="P18" s="96">
        <v>0</v>
      </c>
      <c r="Q18" s="100">
        <v>0</v>
      </c>
    </row>
    <row r="19" spans="1:17" s="2" customFormat="1" ht="12" customHeight="1">
      <c r="A19" s="58"/>
      <c r="B19" s="13" t="s">
        <v>72</v>
      </c>
      <c r="C19" s="108">
        <v>10</v>
      </c>
      <c r="D19" s="101">
        <v>0</v>
      </c>
      <c r="E19" s="105">
        <v>2</v>
      </c>
      <c r="F19" s="101">
        <v>0</v>
      </c>
      <c r="G19" s="101">
        <v>0</v>
      </c>
      <c r="H19" s="101">
        <v>0</v>
      </c>
      <c r="I19" s="105">
        <v>46</v>
      </c>
      <c r="J19" s="101">
        <v>0</v>
      </c>
      <c r="K19" s="97">
        <v>0</v>
      </c>
      <c r="L19" s="108">
        <v>16</v>
      </c>
      <c r="M19" s="108">
        <v>1</v>
      </c>
      <c r="N19" s="108">
        <v>1</v>
      </c>
      <c r="O19" s="97">
        <v>0</v>
      </c>
      <c r="P19" s="97">
        <v>0</v>
      </c>
      <c r="Q19" s="101">
        <v>0</v>
      </c>
    </row>
    <row r="20" spans="1:17" s="2" customFormat="1" ht="12" customHeight="1" thickBot="1">
      <c r="A20" s="27" t="s">
        <v>166</v>
      </c>
      <c r="B20" s="15" t="s">
        <v>165</v>
      </c>
      <c r="C20" s="98">
        <v>0</v>
      </c>
      <c r="D20" s="102">
        <v>0</v>
      </c>
      <c r="E20" s="102">
        <v>0</v>
      </c>
      <c r="F20" s="102">
        <v>0</v>
      </c>
      <c r="G20" s="102">
        <v>0</v>
      </c>
      <c r="H20" s="102">
        <v>0</v>
      </c>
      <c r="I20" s="102">
        <v>0</v>
      </c>
      <c r="J20" s="102">
        <v>0</v>
      </c>
      <c r="K20" s="98">
        <v>0</v>
      </c>
      <c r="L20" s="98">
        <v>0</v>
      </c>
      <c r="M20" s="98">
        <v>0</v>
      </c>
      <c r="N20" s="98">
        <v>0</v>
      </c>
      <c r="O20" s="98">
        <v>0</v>
      </c>
      <c r="P20" s="98">
        <v>0</v>
      </c>
      <c r="Q20" s="102">
        <v>0</v>
      </c>
    </row>
    <row r="21" spans="1:17" s="2" customFormat="1" ht="15.9" customHeight="1">
      <c r="A21" s="62" t="s">
        <v>73</v>
      </c>
      <c r="B21" s="63"/>
      <c r="C21" s="78" t="s">
        <v>74</v>
      </c>
      <c r="D21" s="79"/>
      <c r="E21" s="79"/>
      <c r="F21" s="79"/>
      <c r="G21" s="79"/>
      <c r="H21" s="79"/>
      <c r="I21" s="79"/>
      <c r="J21" s="79"/>
      <c r="K21" s="79"/>
      <c r="L21" s="79"/>
      <c r="M21" s="79"/>
      <c r="N21" s="79"/>
      <c r="O21" s="79"/>
      <c r="P21" s="79"/>
      <c r="Q21" s="79"/>
    </row>
    <row r="22" spans="1:17" s="2" customFormat="1" ht="75" customHeight="1">
      <c r="A22" s="64"/>
      <c r="B22" s="65"/>
      <c r="C22" s="23" t="s">
        <v>182</v>
      </c>
      <c r="D22" s="23" t="s">
        <v>96</v>
      </c>
      <c r="E22" s="23" t="s">
        <v>97</v>
      </c>
      <c r="F22" s="23" t="s">
        <v>98</v>
      </c>
      <c r="G22" s="23" t="s">
        <v>174</v>
      </c>
      <c r="H22" s="20" t="s">
        <v>253</v>
      </c>
      <c r="I22" s="41" t="s">
        <v>248</v>
      </c>
      <c r="J22" s="20" t="s">
        <v>247</v>
      </c>
      <c r="K22" s="19" t="s">
        <v>105</v>
      </c>
      <c r="L22" s="19" t="s">
        <v>246</v>
      </c>
      <c r="M22" s="19" t="s">
        <v>106</v>
      </c>
      <c r="N22" s="19" t="s">
        <v>107</v>
      </c>
      <c r="O22" s="19" t="s">
        <v>108</v>
      </c>
      <c r="P22" s="19" t="s">
        <v>109</v>
      </c>
      <c r="Q22" s="24" t="s">
        <v>110</v>
      </c>
    </row>
    <row r="23" spans="1:17" s="2" customFormat="1" ht="50.1" customHeight="1" thickBot="1">
      <c r="A23" s="66"/>
      <c r="B23" s="67"/>
      <c r="C23" s="18" t="s">
        <v>83</v>
      </c>
      <c r="D23" s="18" t="s">
        <v>84</v>
      </c>
      <c r="E23" s="18" t="s">
        <v>85</v>
      </c>
      <c r="F23" s="18" t="s">
        <v>86</v>
      </c>
      <c r="G23" s="18" t="s">
        <v>87</v>
      </c>
      <c r="H23" s="18" t="s">
        <v>249</v>
      </c>
      <c r="I23" s="17" t="s">
        <v>250</v>
      </c>
      <c r="J23" s="17" t="s">
        <v>251</v>
      </c>
      <c r="K23" s="18" t="s">
        <v>99</v>
      </c>
      <c r="L23" s="18" t="s">
        <v>100</v>
      </c>
      <c r="M23" s="18" t="s">
        <v>101</v>
      </c>
      <c r="N23" s="18" t="s">
        <v>102</v>
      </c>
      <c r="O23" s="18" t="s">
        <v>103</v>
      </c>
      <c r="P23" s="18" t="s">
        <v>104</v>
      </c>
      <c r="Q23" s="18" t="s">
        <v>245</v>
      </c>
    </row>
    <row r="24" spans="1:17" s="2" customFormat="1" ht="12" customHeight="1">
      <c r="A24" s="70" t="s">
        <v>68</v>
      </c>
      <c r="B24" s="71"/>
      <c r="C24" s="95">
        <v>0</v>
      </c>
      <c r="D24" s="99">
        <v>0</v>
      </c>
      <c r="E24" s="103">
        <v>2053</v>
      </c>
      <c r="F24" s="103">
        <v>1</v>
      </c>
      <c r="G24" s="103">
        <v>14</v>
      </c>
      <c r="H24" s="99">
        <v>0</v>
      </c>
      <c r="I24" s="99">
        <v>0</v>
      </c>
      <c r="J24" s="99">
        <v>0</v>
      </c>
      <c r="K24" s="95">
        <v>0</v>
      </c>
      <c r="L24" s="106">
        <v>14</v>
      </c>
      <c r="M24" s="95">
        <v>0</v>
      </c>
      <c r="N24" s="95">
        <v>0</v>
      </c>
      <c r="O24" s="106">
        <v>20</v>
      </c>
      <c r="P24" s="106">
        <v>26</v>
      </c>
      <c r="Q24" s="103">
        <v>87</v>
      </c>
    </row>
    <row r="25" spans="1:17" s="2" customFormat="1" ht="12" customHeight="1">
      <c r="A25" s="59" t="s">
        <v>69</v>
      </c>
      <c r="B25" s="13" t="s">
        <v>70</v>
      </c>
      <c r="C25" s="96">
        <v>0</v>
      </c>
      <c r="D25" s="100">
        <v>0</v>
      </c>
      <c r="E25" s="104">
        <v>1893</v>
      </c>
      <c r="F25" s="100">
        <v>0</v>
      </c>
      <c r="G25" s="104">
        <v>13</v>
      </c>
      <c r="H25" s="100">
        <v>0</v>
      </c>
      <c r="I25" s="100">
        <v>0</v>
      </c>
      <c r="J25" s="100">
        <v>0</v>
      </c>
      <c r="K25" s="96">
        <v>0</v>
      </c>
      <c r="L25" s="107">
        <v>13</v>
      </c>
      <c r="M25" s="96">
        <v>0</v>
      </c>
      <c r="N25" s="96">
        <v>0</v>
      </c>
      <c r="O25" s="107">
        <v>5</v>
      </c>
      <c r="P25" s="107">
        <v>26</v>
      </c>
      <c r="Q25" s="104">
        <v>40</v>
      </c>
    </row>
    <row r="26" spans="1:17" s="2" customFormat="1" ht="12" customHeight="1">
      <c r="A26" s="60"/>
      <c r="B26" s="14" t="s">
        <v>71</v>
      </c>
      <c r="C26" s="96">
        <v>0</v>
      </c>
      <c r="D26" s="100">
        <v>0</v>
      </c>
      <c r="E26" s="104">
        <v>1892</v>
      </c>
      <c r="F26" s="100">
        <v>0</v>
      </c>
      <c r="G26" s="104">
        <v>13</v>
      </c>
      <c r="H26" s="100">
        <v>0</v>
      </c>
      <c r="I26" s="100">
        <v>0</v>
      </c>
      <c r="J26" s="100">
        <v>0</v>
      </c>
      <c r="K26" s="96">
        <v>0</v>
      </c>
      <c r="L26" s="96">
        <v>0</v>
      </c>
      <c r="M26" s="96">
        <v>0</v>
      </c>
      <c r="N26" s="96">
        <v>0</v>
      </c>
      <c r="O26" s="107">
        <v>3</v>
      </c>
      <c r="P26" s="107">
        <v>25</v>
      </c>
      <c r="Q26" s="104">
        <v>19</v>
      </c>
    </row>
    <row r="27" spans="1:17" s="2" customFormat="1" ht="12" customHeight="1">
      <c r="A27" s="61"/>
      <c r="B27" s="14" t="s">
        <v>72</v>
      </c>
      <c r="C27" s="96">
        <v>0</v>
      </c>
      <c r="D27" s="100">
        <v>0</v>
      </c>
      <c r="E27" s="104">
        <v>1</v>
      </c>
      <c r="F27" s="100">
        <v>0</v>
      </c>
      <c r="G27" s="100">
        <v>0</v>
      </c>
      <c r="H27" s="100">
        <v>0</v>
      </c>
      <c r="I27" s="100">
        <v>0</v>
      </c>
      <c r="J27" s="100">
        <v>0</v>
      </c>
      <c r="K27" s="96">
        <v>0</v>
      </c>
      <c r="L27" s="107">
        <v>13</v>
      </c>
      <c r="M27" s="96">
        <v>0</v>
      </c>
      <c r="N27" s="96">
        <v>0</v>
      </c>
      <c r="O27" s="107">
        <v>2</v>
      </c>
      <c r="P27" s="107">
        <v>1</v>
      </c>
      <c r="Q27" s="104">
        <v>21</v>
      </c>
    </row>
    <row r="28" spans="1:17" s="2" customFormat="1" ht="12" customHeight="1">
      <c r="A28" s="72" t="s">
        <v>172</v>
      </c>
      <c r="B28" s="13" t="s">
        <v>70</v>
      </c>
      <c r="C28" s="96">
        <v>0</v>
      </c>
      <c r="D28" s="100">
        <v>0</v>
      </c>
      <c r="E28" s="104">
        <v>20</v>
      </c>
      <c r="F28" s="100">
        <v>0</v>
      </c>
      <c r="G28" s="100">
        <v>0</v>
      </c>
      <c r="H28" s="100">
        <v>0</v>
      </c>
      <c r="I28" s="100">
        <v>0</v>
      </c>
      <c r="J28" s="100">
        <v>0</v>
      </c>
      <c r="K28" s="96">
        <v>0</v>
      </c>
      <c r="L28" s="96">
        <v>0</v>
      </c>
      <c r="M28" s="96">
        <v>0</v>
      </c>
      <c r="N28" s="96">
        <v>0</v>
      </c>
      <c r="O28" s="96">
        <v>0</v>
      </c>
      <c r="P28" s="96">
        <v>0</v>
      </c>
      <c r="Q28" s="100">
        <v>0</v>
      </c>
    </row>
    <row r="29" spans="1:17" s="2" customFormat="1" ht="12" customHeight="1">
      <c r="A29" s="73"/>
      <c r="B29" s="14" t="s">
        <v>71</v>
      </c>
      <c r="C29" s="96">
        <v>0</v>
      </c>
      <c r="D29" s="100">
        <v>0</v>
      </c>
      <c r="E29" s="104">
        <v>20</v>
      </c>
      <c r="F29" s="100">
        <v>0</v>
      </c>
      <c r="G29" s="100">
        <v>0</v>
      </c>
      <c r="H29" s="100">
        <v>0</v>
      </c>
      <c r="I29" s="100">
        <v>0</v>
      </c>
      <c r="J29" s="100">
        <v>0</v>
      </c>
      <c r="K29" s="96">
        <v>0</v>
      </c>
      <c r="L29" s="96">
        <v>0</v>
      </c>
      <c r="M29" s="96">
        <v>0</v>
      </c>
      <c r="N29" s="96">
        <v>0</v>
      </c>
      <c r="O29" s="96">
        <v>0</v>
      </c>
      <c r="P29" s="96">
        <v>0</v>
      </c>
      <c r="Q29" s="100">
        <v>0</v>
      </c>
    </row>
    <row r="30" spans="1:17" s="2" customFormat="1" ht="12" customHeight="1">
      <c r="A30" s="74"/>
      <c r="B30" s="14" t="s">
        <v>72</v>
      </c>
      <c r="C30" s="96">
        <v>0</v>
      </c>
      <c r="D30" s="100">
        <v>0</v>
      </c>
      <c r="E30" s="100">
        <v>0</v>
      </c>
      <c r="F30" s="100">
        <v>0</v>
      </c>
      <c r="G30" s="100">
        <v>0</v>
      </c>
      <c r="H30" s="100">
        <v>0</v>
      </c>
      <c r="I30" s="100">
        <v>0</v>
      </c>
      <c r="J30" s="100">
        <v>0</v>
      </c>
      <c r="K30" s="96">
        <v>0</v>
      </c>
      <c r="L30" s="96">
        <v>0</v>
      </c>
      <c r="M30" s="96">
        <v>0</v>
      </c>
      <c r="N30" s="96">
        <v>0</v>
      </c>
      <c r="O30" s="96">
        <v>0</v>
      </c>
      <c r="P30" s="96">
        <v>0</v>
      </c>
      <c r="Q30" s="100">
        <v>0</v>
      </c>
    </row>
    <row r="31" spans="1:17" s="2" customFormat="1" ht="12" customHeight="1">
      <c r="A31" s="56" t="s">
        <v>171</v>
      </c>
      <c r="B31" s="13" t="s">
        <v>70</v>
      </c>
      <c r="C31" s="96">
        <v>0</v>
      </c>
      <c r="D31" s="100">
        <v>0</v>
      </c>
      <c r="E31" s="104">
        <v>140</v>
      </c>
      <c r="F31" s="104">
        <v>1</v>
      </c>
      <c r="G31" s="104">
        <v>1</v>
      </c>
      <c r="H31" s="100">
        <v>0</v>
      </c>
      <c r="I31" s="100">
        <v>0</v>
      </c>
      <c r="J31" s="100">
        <v>0</v>
      </c>
      <c r="K31" s="96">
        <v>0</v>
      </c>
      <c r="L31" s="107">
        <v>1</v>
      </c>
      <c r="M31" s="96">
        <v>0</v>
      </c>
      <c r="N31" s="96">
        <v>0</v>
      </c>
      <c r="O31" s="107">
        <v>15</v>
      </c>
      <c r="P31" s="96">
        <v>0</v>
      </c>
      <c r="Q31" s="104">
        <v>47</v>
      </c>
    </row>
    <row r="32" spans="1:17" s="2" customFormat="1" ht="12" customHeight="1">
      <c r="A32" s="57"/>
      <c r="B32" s="14" t="s">
        <v>71</v>
      </c>
      <c r="C32" s="96">
        <v>0</v>
      </c>
      <c r="D32" s="100">
        <v>0</v>
      </c>
      <c r="E32" s="104">
        <v>139</v>
      </c>
      <c r="F32" s="104">
        <v>1</v>
      </c>
      <c r="G32" s="104">
        <v>1</v>
      </c>
      <c r="H32" s="100">
        <v>0</v>
      </c>
      <c r="I32" s="100">
        <v>0</v>
      </c>
      <c r="J32" s="100">
        <v>0</v>
      </c>
      <c r="K32" s="96">
        <v>0</v>
      </c>
      <c r="L32" s="96">
        <v>0</v>
      </c>
      <c r="M32" s="96">
        <v>0</v>
      </c>
      <c r="N32" s="96">
        <v>0</v>
      </c>
      <c r="O32" s="107">
        <v>4</v>
      </c>
      <c r="P32" s="96">
        <v>0</v>
      </c>
      <c r="Q32" s="104">
        <v>1</v>
      </c>
    </row>
    <row r="33" spans="1:17" s="2" customFormat="1" ht="12" customHeight="1">
      <c r="A33" s="58"/>
      <c r="B33" s="14" t="s">
        <v>72</v>
      </c>
      <c r="C33" s="97">
        <v>0</v>
      </c>
      <c r="D33" s="101">
        <v>0</v>
      </c>
      <c r="E33" s="105">
        <v>1</v>
      </c>
      <c r="F33" s="101">
        <v>0</v>
      </c>
      <c r="G33" s="101">
        <v>0</v>
      </c>
      <c r="H33" s="101">
        <v>0</v>
      </c>
      <c r="I33" s="101">
        <v>0</v>
      </c>
      <c r="J33" s="101">
        <v>0</v>
      </c>
      <c r="K33" s="97">
        <v>0</v>
      </c>
      <c r="L33" s="108">
        <v>1</v>
      </c>
      <c r="M33" s="97">
        <v>0</v>
      </c>
      <c r="N33" s="97">
        <v>0</v>
      </c>
      <c r="O33" s="108">
        <v>11</v>
      </c>
      <c r="P33" s="97">
        <v>0</v>
      </c>
      <c r="Q33" s="105">
        <v>46</v>
      </c>
    </row>
    <row r="34" spans="1:17" s="2" customFormat="1" ht="12" customHeight="1" thickBot="1">
      <c r="A34" s="27" t="s">
        <v>166</v>
      </c>
      <c r="B34" s="14" t="s">
        <v>167</v>
      </c>
      <c r="C34" s="98">
        <v>0</v>
      </c>
      <c r="D34" s="102">
        <v>0</v>
      </c>
      <c r="E34" s="102">
        <v>0</v>
      </c>
      <c r="F34" s="102">
        <v>0</v>
      </c>
      <c r="G34" s="102">
        <v>0</v>
      </c>
      <c r="H34" s="102">
        <v>0</v>
      </c>
      <c r="I34" s="102">
        <v>0</v>
      </c>
      <c r="J34" s="102">
        <v>0</v>
      </c>
      <c r="K34" s="98">
        <v>0</v>
      </c>
      <c r="L34" s="98">
        <v>0</v>
      </c>
      <c r="M34" s="98">
        <v>0</v>
      </c>
      <c r="N34" s="98">
        <v>0</v>
      </c>
      <c r="O34" s="98">
        <v>0</v>
      </c>
      <c r="P34" s="98">
        <v>0</v>
      </c>
      <c r="Q34" s="102">
        <v>0</v>
      </c>
    </row>
    <row r="35" spans="1:17" s="4" customFormat="1" ht="35.1" customHeight="1">
      <c r="A35" s="69" t="str">
        <f>IF(LEN(A2)&gt;0,"填表　　　　　　　　　　　　　審核　　　　　　　　　　　　　業務主管人員　　　　　　　　　　　　機關長官　　　　　　　　　　　　　
　　　　　　　　　　　　　　　　　　　　　　　　　　　　　　主辦統計人員","")</f>
        <v/>
      </c>
      <c r="B35" s="69"/>
      <c r="C35" s="69"/>
      <c r="D35" s="69"/>
      <c r="E35" s="69"/>
      <c r="F35" s="69"/>
      <c r="G35" s="69"/>
      <c r="H35" s="69"/>
      <c r="I35" s="69"/>
      <c r="J35" s="69"/>
      <c r="K35" s="69"/>
      <c r="L35" s="69"/>
      <c r="M35" s="69"/>
      <c r="N35" s="69"/>
      <c r="O35" s="69"/>
      <c r="P35" s="69"/>
      <c r="Q35" s="69"/>
    </row>
    <row r="36" spans="1:17" ht="15.9" customHeight="1">
      <c r="A36" s="53" t="str">
        <f>IF(LEN(A2)&gt;0,"資料來源："&amp;B2,"")</f>
        <v/>
      </c>
      <c r="B36" s="53"/>
      <c r="C36" s="53"/>
      <c r="D36" s="53"/>
      <c r="E36" s="53"/>
      <c r="F36" s="53"/>
      <c r="G36" s="53"/>
      <c r="H36" s="53"/>
      <c r="I36" s="53"/>
      <c r="J36" s="53"/>
      <c r="K36" s="53"/>
      <c r="L36" s="53"/>
      <c r="M36" s="53"/>
      <c r="N36" s="53"/>
      <c r="O36" s="53"/>
      <c r="P36" s="53"/>
      <c r="Q36" s="53"/>
    </row>
    <row r="37" spans="1:17" ht="65.099999999999994" customHeight="1">
      <c r="A37" s="68" t="str">
        <f>SUBSTITUTE(IF(LEN(A2)&gt;0,"填表說明："&amp;C2,""),CHAR(10),CHAR(10)&amp;"　　　　　")</f>
        <v/>
      </c>
      <c r="B37" s="68"/>
      <c r="C37" s="68"/>
      <c r="D37" s="68"/>
      <c r="E37" s="68"/>
      <c r="F37" s="68"/>
      <c r="G37" s="68"/>
      <c r="H37" s="68"/>
      <c r="I37" s="68"/>
      <c r="J37" s="68"/>
      <c r="K37" s="68"/>
      <c r="L37" s="68"/>
      <c r="M37" s="68"/>
      <c r="N37" s="68"/>
      <c r="O37" s="68"/>
      <c r="P37" s="68"/>
      <c r="Q37" s="68"/>
    </row>
    <row r="38" spans="1:17" ht="18" customHeight="1">
      <c r="A38" s="9"/>
      <c r="B38" s="11"/>
      <c r="C38" s="11"/>
      <c r="D38" s="11"/>
      <c r="E38" s="11"/>
      <c r="F38" s="11"/>
      <c r="G38" s="11"/>
      <c r="H38" s="11"/>
      <c r="I38" s="11"/>
      <c r="J38" s="11"/>
      <c r="K38" s="11"/>
      <c r="L38" s="11"/>
      <c r="M38" s="11"/>
      <c r="N38" s="11"/>
      <c r="O38" s="11"/>
      <c r="P38" s="11"/>
      <c r="Q38" s="11"/>
    </row>
  </sheetData>
  <mergeCells count="19">
    <mergeCell ref="A3:C3"/>
    <mergeCell ref="A4:C4"/>
    <mergeCell ref="A5:Q5"/>
    <mergeCell ref="A6:Q6"/>
    <mergeCell ref="A37:Q37"/>
    <mergeCell ref="A35:Q35"/>
    <mergeCell ref="A10:B10"/>
    <mergeCell ref="A11:A13"/>
    <mergeCell ref="A14:A16"/>
    <mergeCell ref="A28:A30"/>
    <mergeCell ref="A21:B23"/>
    <mergeCell ref="C21:Q21"/>
    <mergeCell ref="A24:B24"/>
    <mergeCell ref="A25:A27"/>
    <mergeCell ref="A36:Q36"/>
    <mergeCell ref="A7:B9"/>
    <mergeCell ref="C7:Q7"/>
    <mergeCell ref="A17:A19"/>
    <mergeCell ref="A31:A33"/>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3" t="s">
        <v>271</v>
      </c>
      <c r="F1" s="6" t="s">
        <v>269</v>
      </c>
      <c r="I1" s="12"/>
    </row>
    <row r="2" spans="1:17" s="6" customFormat="1" ht="28.5" hidden="1" customHeight="1">
      <c r="A2" s="8"/>
      <c r="B2" s="8"/>
      <c r="C2" s="7"/>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嘉義縣舉發違反道路交通管理事件成果(續2)</v>
      </c>
      <c r="B5" s="76"/>
      <c r="C5" s="76"/>
      <c r="D5" s="76"/>
      <c r="E5" s="76"/>
      <c r="F5" s="76"/>
      <c r="G5" s="76"/>
      <c r="H5" s="76"/>
      <c r="I5" s="76"/>
      <c r="J5" s="76"/>
      <c r="K5" s="76"/>
      <c r="L5" s="76"/>
      <c r="M5" s="76"/>
      <c r="N5" s="76"/>
      <c r="O5" s="76"/>
      <c r="P5" s="76"/>
      <c r="Q5" s="76"/>
    </row>
    <row r="6" spans="1:17" ht="20.100000000000001" customHeight="1" thickBot="1">
      <c r="A6" s="77" t="str">
        <f>F1</f>
        <v>中華民國105年10月</v>
      </c>
      <c r="B6" s="77"/>
      <c r="C6" s="77"/>
      <c r="D6" s="77"/>
      <c r="E6" s="77"/>
      <c r="F6" s="77"/>
      <c r="G6" s="77"/>
      <c r="H6" s="77"/>
      <c r="I6" s="77"/>
      <c r="J6" s="77"/>
      <c r="K6" s="77"/>
      <c r="L6" s="77"/>
      <c r="M6" s="77"/>
      <c r="N6" s="77"/>
      <c r="O6" s="77"/>
      <c r="P6" s="77"/>
      <c r="Q6" s="77"/>
    </row>
    <row r="7" spans="1:17" s="1" customFormat="1" ht="15.9" customHeight="1">
      <c r="A7" s="62" t="s">
        <v>36</v>
      </c>
      <c r="B7" s="63"/>
      <c r="C7" s="84" t="s">
        <v>244</v>
      </c>
      <c r="D7" s="83"/>
      <c r="E7" s="83"/>
      <c r="F7" s="83"/>
      <c r="G7" s="83"/>
      <c r="H7" s="83"/>
      <c r="I7" s="83"/>
      <c r="J7" s="83"/>
      <c r="K7" s="83"/>
      <c r="L7" s="83"/>
      <c r="M7" s="83"/>
      <c r="N7" s="83"/>
      <c r="O7" s="83"/>
      <c r="P7" s="83"/>
      <c r="Q7" s="83"/>
    </row>
    <row r="8" spans="1:17" s="1" customFormat="1" ht="69.900000000000006" customHeight="1">
      <c r="A8" s="64"/>
      <c r="B8" s="65"/>
      <c r="C8" s="21" t="s">
        <v>111</v>
      </c>
      <c r="D8" s="21" t="s">
        <v>258</v>
      </c>
      <c r="E8" s="21" t="s">
        <v>115</v>
      </c>
      <c r="F8" s="21" t="s">
        <v>116</v>
      </c>
      <c r="G8" s="22" t="s">
        <v>122</v>
      </c>
      <c r="H8" s="21" t="s">
        <v>123</v>
      </c>
      <c r="I8" s="29" t="s">
        <v>121</v>
      </c>
      <c r="J8" s="16" t="s">
        <v>124</v>
      </c>
      <c r="K8" s="23" t="s">
        <v>125</v>
      </c>
      <c r="L8" s="23" t="s">
        <v>135</v>
      </c>
      <c r="M8" s="23" t="s">
        <v>136</v>
      </c>
      <c r="N8" s="23" t="s">
        <v>137</v>
      </c>
      <c r="O8" s="23" t="s">
        <v>138</v>
      </c>
      <c r="P8" s="23" t="s">
        <v>255</v>
      </c>
      <c r="Q8" s="23" t="s">
        <v>140</v>
      </c>
    </row>
    <row r="9" spans="1:17" s="1" customFormat="1" ht="39.9" customHeight="1" thickBot="1">
      <c r="A9" s="66"/>
      <c r="B9" s="67"/>
      <c r="C9" s="18" t="s">
        <v>112</v>
      </c>
      <c r="D9" s="18" t="s">
        <v>113</v>
      </c>
      <c r="E9" s="18" t="s">
        <v>114</v>
      </c>
      <c r="F9" s="18" t="s">
        <v>117</v>
      </c>
      <c r="G9" s="18" t="s">
        <v>118</v>
      </c>
      <c r="H9" s="18" t="s">
        <v>119</v>
      </c>
      <c r="I9" s="18" t="s">
        <v>120</v>
      </c>
      <c r="J9" s="18" t="s">
        <v>127</v>
      </c>
      <c r="K9" s="18" t="s">
        <v>126</v>
      </c>
      <c r="L9" s="18" t="s">
        <v>128</v>
      </c>
      <c r="M9" s="18" t="s">
        <v>129</v>
      </c>
      <c r="N9" s="18" t="s">
        <v>130</v>
      </c>
      <c r="O9" s="18" t="s">
        <v>131</v>
      </c>
      <c r="P9" s="18" t="s">
        <v>257</v>
      </c>
      <c r="Q9" s="18" t="s">
        <v>132</v>
      </c>
    </row>
    <row r="10" spans="1:17" s="2" customFormat="1" ht="12" customHeight="1">
      <c r="A10" s="70" t="s">
        <v>0</v>
      </c>
      <c r="B10" s="71"/>
      <c r="C10" s="109">
        <v>25</v>
      </c>
      <c r="D10" s="110">
        <v>1174</v>
      </c>
      <c r="E10" s="110">
        <v>135</v>
      </c>
      <c r="F10" s="110">
        <v>1</v>
      </c>
      <c r="G10" s="111">
        <v>0</v>
      </c>
      <c r="H10" s="111">
        <v>0</v>
      </c>
      <c r="I10" s="110">
        <v>1018</v>
      </c>
      <c r="J10" s="110">
        <v>160</v>
      </c>
      <c r="K10" s="112">
        <v>0</v>
      </c>
      <c r="L10" s="109">
        <v>38</v>
      </c>
      <c r="M10" s="109">
        <v>307</v>
      </c>
      <c r="N10" s="109">
        <v>7</v>
      </c>
      <c r="O10" s="112">
        <v>0</v>
      </c>
      <c r="P10" s="109">
        <v>17</v>
      </c>
      <c r="Q10" s="111">
        <v>0</v>
      </c>
    </row>
    <row r="11" spans="1:17" s="2" customFormat="1" ht="12" customHeight="1">
      <c r="A11" s="59" t="s">
        <v>1</v>
      </c>
      <c r="B11" s="13" t="s">
        <v>2</v>
      </c>
      <c r="C11" s="107">
        <v>25</v>
      </c>
      <c r="D11" s="104">
        <v>669</v>
      </c>
      <c r="E11" s="104">
        <v>135</v>
      </c>
      <c r="F11" s="104">
        <v>1</v>
      </c>
      <c r="G11" s="100">
        <v>0</v>
      </c>
      <c r="H11" s="100">
        <v>0</v>
      </c>
      <c r="I11" s="104">
        <v>663</v>
      </c>
      <c r="J11" s="104">
        <v>92</v>
      </c>
      <c r="K11" s="96">
        <v>0</v>
      </c>
      <c r="L11" s="107">
        <v>36</v>
      </c>
      <c r="M11" s="107">
        <v>206</v>
      </c>
      <c r="N11" s="107">
        <v>7</v>
      </c>
      <c r="O11" s="96">
        <v>0</v>
      </c>
      <c r="P11" s="107">
        <v>16</v>
      </c>
      <c r="Q11" s="100">
        <v>0</v>
      </c>
    </row>
    <row r="12" spans="1:17" s="2" customFormat="1" ht="12" customHeight="1">
      <c r="A12" s="60"/>
      <c r="B12" s="14" t="s">
        <v>3</v>
      </c>
      <c r="C12" s="107">
        <v>24</v>
      </c>
      <c r="D12" s="104">
        <v>55</v>
      </c>
      <c r="E12" s="104">
        <v>128</v>
      </c>
      <c r="F12" s="100">
        <v>0</v>
      </c>
      <c r="G12" s="100">
        <v>0</v>
      </c>
      <c r="H12" s="100">
        <v>0</v>
      </c>
      <c r="I12" s="104">
        <v>580</v>
      </c>
      <c r="J12" s="104">
        <v>42</v>
      </c>
      <c r="K12" s="96">
        <v>0</v>
      </c>
      <c r="L12" s="96">
        <v>0</v>
      </c>
      <c r="M12" s="107">
        <v>196</v>
      </c>
      <c r="N12" s="107">
        <v>5</v>
      </c>
      <c r="O12" s="96">
        <v>0</v>
      </c>
      <c r="P12" s="107">
        <v>15</v>
      </c>
      <c r="Q12" s="100">
        <v>0</v>
      </c>
    </row>
    <row r="13" spans="1:17" s="2" customFormat="1" ht="12" customHeight="1">
      <c r="A13" s="61"/>
      <c r="B13" s="14" t="s">
        <v>4</v>
      </c>
      <c r="C13" s="107">
        <v>1</v>
      </c>
      <c r="D13" s="104">
        <v>614</v>
      </c>
      <c r="E13" s="104">
        <v>7</v>
      </c>
      <c r="F13" s="104">
        <v>1</v>
      </c>
      <c r="G13" s="100">
        <v>0</v>
      </c>
      <c r="H13" s="100">
        <v>0</v>
      </c>
      <c r="I13" s="104">
        <v>83</v>
      </c>
      <c r="J13" s="104">
        <v>50</v>
      </c>
      <c r="K13" s="96">
        <v>0</v>
      </c>
      <c r="L13" s="107">
        <v>36</v>
      </c>
      <c r="M13" s="107">
        <v>10</v>
      </c>
      <c r="N13" s="107">
        <v>2</v>
      </c>
      <c r="O13" s="96">
        <v>0</v>
      </c>
      <c r="P13" s="107">
        <v>1</v>
      </c>
      <c r="Q13" s="100">
        <v>0</v>
      </c>
    </row>
    <row r="14" spans="1:17" s="2" customFormat="1" ht="12" customHeight="1">
      <c r="A14" s="72" t="s">
        <v>172</v>
      </c>
      <c r="B14" s="13" t="s">
        <v>2</v>
      </c>
      <c r="C14" s="96">
        <v>0</v>
      </c>
      <c r="D14" s="104">
        <v>2</v>
      </c>
      <c r="E14" s="100">
        <v>0</v>
      </c>
      <c r="F14" s="100">
        <v>0</v>
      </c>
      <c r="G14" s="100">
        <v>0</v>
      </c>
      <c r="H14" s="100">
        <v>0</v>
      </c>
      <c r="I14" s="104">
        <v>1</v>
      </c>
      <c r="J14" s="100">
        <v>0</v>
      </c>
      <c r="K14" s="96">
        <v>0</v>
      </c>
      <c r="L14" s="96">
        <v>0</v>
      </c>
      <c r="M14" s="96">
        <v>0</v>
      </c>
      <c r="N14" s="96">
        <v>0</v>
      </c>
      <c r="O14" s="96">
        <v>0</v>
      </c>
      <c r="P14" s="96">
        <v>0</v>
      </c>
      <c r="Q14" s="100">
        <v>0</v>
      </c>
    </row>
    <row r="15" spans="1:17" s="2" customFormat="1" ht="12" customHeight="1">
      <c r="A15" s="73"/>
      <c r="B15" s="14" t="s">
        <v>3</v>
      </c>
      <c r="C15" s="96">
        <v>0</v>
      </c>
      <c r="D15" s="100">
        <v>0</v>
      </c>
      <c r="E15" s="100">
        <v>0</v>
      </c>
      <c r="F15" s="100">
        <v>0</v>
      </c>
      <c r="G15" s="100">
        <v>0</v>
      </c>
      <c r="H15" s="100">
        <v>0</v>
      </c>
      <c r="I15" s="104">
        <v>1</v>
      </c>
      <c r="J15" s="100">
        <v>0</v>
      </c>
      <c r="K15" s="96">
        <v>0</v>
      </c>
      <c r="L15" s="96">
        <v>0</v>
      </c>
      <c r="M15" s="96">
        <v>0</v>
      </c>
      <c r="N15" s="96">
        <v>0</v>
      </c>
      <c r="O15" s="96">
        <v>0</v>
      </c>
      <c r="P15" s="96">
        <v>0</v>
      </c>
      <c r="Q15" s="100">
        <v>0</v>
      </c>
    </row>
    <row r="16" spans="1:17" s="2" customFormat="1" ht="12" customHeight="1">
      <c r="A16" s="74"/>
      <c r="B16" s="14" t="s">
        <v>4</v>
      </c>
      <c r="C16" s="96">
        <v>0</v>
      </c>
      <c r="D16" s="104">
        <v>2</v>
      </c>
      <c r="E16" s="100">
        <v>0</v>
      </c>
      <c r="F16" s="100">
        <v>0</v>
      </c>
      <c r="G16" s="100">
        <v>0</v>
      </c>
      <c r="H16" s="100">
        <v>0</v>
      </c>
      <c r="I16" s="100">
        <v>0</v>
      </c>
      <c r="J16" s="100">
        <v>0</v>
      </c>
      <c r="K16" s="96">
        <v>0</v>
      </c>
      <c r="L16" s="96">
        <v>0</v>
      </c>
      <c r="M16" s="96">
        <v>0</v>
      </c>
      <c r="N16" s="96">
        <v>0</v>
      </c>
      <c r="O16" s="96">
        <v>0</v>
      </c>
      <c r="P16" s="96">
        <v>0</v>
      </c>
      <c r="Q16" s="100">
        <v>0</v>
      </c>
    </row>
    <row r="17" spans="1:18" s="2" customFormat="1" ht="12" customHeight="1">
      <c r="A17" s="56" t="s">
        <v>171</v>
      </c>
      <c r="B17" s="13" t="s">
        <v>2</v>
      </c>
      <c r="C17" s="96">
        <v>0</v>
      </c>
      <c r="D17" s="104">
        <v>503</v>
      </c>
      <c r="E17" s="100">
        <v>0</v>
      </c>
      <c r="F17" s="100">
        <v>0</v>
      </c>
      <c r="G17" s="100">
        <v>0</v>
      </c>
      <c r="H17" s="100">
        <v>0</v>
      </c>
      <c r="I17" s="104">
        <v>354</v>
      </c>
      <c r="J17" s="104">
        <v>68</v>
      </c>
      <c r="K17" s="96">
        <v>0</v>
      </c>
      <c r="L17" s="107">
        <v>2</v>
      </c>
      <c r="M17" s="107">
        <v>101</v>
      </c>
      <c r="N17" s="96">
        <v>0</v>
      </c>
      <c r="O17" s="96">
        <v>0</v>
      </c>
      <c r="P17" s="107">
        <v>1</v>
      </c>
      <c r="Q17" s="100">
        <v>0</v>
      </c>
    </row>
    <row r="18" spans="1:18" s="2" customFormat="1" ht="12" customHeight="1">
      <c r="A18" s="57"/>
      <c r="B18" s="14" t="s">
        <v>3</v>
      </c>
      <c r="C18" s="96">
        <v>0</v>
      </c>
      <c r="D18" s="104">
        <v>9</v>
      </c>
      <c r="E18" s="100">
        <v>0</v>
      </c>
      <c r="F18" s="100">
        <v>0</v>
      </c>
      <c r="G18" s="100">
        <v>0</v>
      </c>
      <c r="H18" s="100">
        <v>0</v>
      </c>
      <c r="I18" s="104">
        <v>123</v>
      </c>
      <c r="J18" s="104">
        <v>9</v>
      </c>
      <c r="K18" s="96">
        <v>0</v>
      </c>
      <c r="L18" s="96">
        <v>0</v>
      </c>
      <c r="M18" s="107">
        <v>101</v>
      </c>
      <c r="N18" s="96">
        <v>0</v>
      </c>
      <c r="O18" s="96">
        <v>0</v>
      </c>
      <c r="P18" s="107">
        <v>1</v>
      </c>
      <c r="Q18" s="100">
        <v>0</v>
      </c>
    </row>
    <row r="19" spans="1:18" s="2" customFormat="1" ht="12" customHeight="1">
      <c r="A19" s="58"/>
      <c r="B19" s="13" t="s">
        <v>4</v>
      </c>
      <c r="C19" s="97">
        <v>0</v>
      </c>
      <c r="D19" s="105">
        <v>494</v>
      </c>
      <c r="E19" s="101">
        <v>0</v>
      </c>
      <c r="F19" s="101">
        <v>0</v>
      </c>
      <c r="G19" s="101">
        <v>0</v>
      </c>
      <c r="H19" s="101">
        <v>0</v>
      </c>
      <c r="I19" s="105">
        <v>231</v>
      </c>
      <c r="J19" s="105">
        <v>59</v>
      </c>
      <c r="K19" s="97">
        <v>0</v>
      </c>
      <c r="L19" s="108">
        <v>2</v>
      </c>
      <c r="M19" s="97">
        <v>0</v>
      </c>
      <c r="N19" s="97">
        <v>0</v>
      </c>
      <c r="O19" s="97">
        <v>0</v>
      </c>
      <c r="P19" s="97">
        <v>0</v>
      </c>
      <c r="Q19" s="101">
        <v>0</v>
      </c>
    </row>
    <row r="20" spans="1:18" s="2" customFormat="1" ht="12" customHeight="1" thickBot="1">
      <c r="A20" s="27" t="s">
        <v>164</v>
      </c>
      <c r="B20" s="15" t="s">
        <v>2</v>
      </c>
      <c r="C20" s="98">
        <v>0</v>
      </c>
      <c r="D20" s="102">
        <v>0</v>
      </c>
      <c r="E20" s="102">
        <v>0</v>
      </c>
      <c r="F20" s="102">
        <v>0</v>
      </c>
      <c r="G20" s="102">
        <v>0</v>
      </c>
      <c r="H20" s="102">
        <v>0</v>
      </c>
      <c r="I20" s="102">
        <v>0</v>
      </c>
      <c r="J20" s="102">
        <v>0</v>
      </c>
      <c r="K20" s="98">
        <v>0</v>
      </c>
      <c r="L20" s="98">
        <v>0</v>
      </c>
      <c r="M20" s="98">
        <v>0</v>
      </c>
      <c r="N20" s="98">
        <v>0</v>
      </c>
      <c r="O20" s="98">
        <v>0</v>
      </c>
      <c r="P20" s="98">
        <v>0</v>
      </c>
      <c r="Q20" s="102">
        <v>0</v>
      </c>
    </row>
    <row r="21" spans="1:18" s="2" customFormat="1" ht="15.9" customHeight="1">
      <c r="A21" s="62" t="s">
        <v>37</v>
      </c>
      <c r="B21" s="63"/>
      <c r="C21" s="88"/>
      <c r="D21" s="89"/>
      <c r="E21" s="89"/>
      <c r="F21" s="89"/>
      <c r="G21" s="89"/>
      <c r="H21" s="89"/>
      <c r="I21" s="89"/>
      <c r="J21" s="89"/>
      <c r="K21" s="90"/>
      <c r="L21" s="87" t="s">
        <v>206</v>
      </c>
      <c r="M21" s="87"/>
      <c r="N21" s="87"/>
      <c r="O21" s="87"/>
      <c r="P21" s="87"/>
      <c r="Q21" s="87"/>
    </row>
    <row r="22" spans="1:18" s="2" customFormat="1" ht="75" customHeight="1">
      <c r="A22" s="64"/>
      <c r="B22" s="65"/>
      <c r="C22" s="23" t="s">
        <v>139</v>
      </c>
      <c r="D22" s="23" t="s">
        <v>148</v>
      </c>
      <c r="E22" s="16" t="s">
        <v>149</v>
      </c>
      <c r="F22" s="23" t="s">
        <v>150</v>
      </c>
      <c r="G22" s="23" t="s">
        <v>151</v>
      </c>
      <c r="H22" s="23" t="s">
        <v>152</v>
      </c>
      <c r="I22" s="23" t="s">
        <v>153</v>
      </c>
      <c r="J22" s="23" t="s">
        <v>147</v>
      </c>
      <c r="K22" s="48" t="s">
        <v>155</v>
      </c>
      <c r="L22" s="85" t="s">
        <v>0</v>
      </c>
      <c r="M22" s="19" t="s">
        <v>183</v>
      </c>
      <c r="N22" s="19" t="s">
        <v>184</v>
      </c>
      <c r="O22" s="26" t="s">
        <v>185</v>
      </c>
      <c r="P22" s="26" t="s">
        <v>188</v>
      </c>
      <c r="Q22" s="19" t="s">
        <v>190</v>
      </c>
      <c r="R22" s="39"/>
    </row>
    <row r="23" spans="1:18" s="2" customFormat="1" ht="39.9" customHeight="1" thickBot="1">
      <c r="A23" s="66"/>
      <c r="B23" s="67"/>
      <c r="C23" s="18" t="s">
        <v>133</v>
      </c>
      <c r="D23" s="18" t="s">
        <v>134</v>
      </c>
      <c r="E23" s="18" t="s">
        <v>141</v>
      </c>
      <c r="F23" s="18" t="s">
        <v>142</v>
      </c>
      <c r="G23" s="18" t="s">
        <v>143</v>
      </c>
      <c r="H23" s="18" t="s">
        <v>144</v>
      </c>
      <c r="I23" s="18" t="s">
        <v>145</v>
      </c>
      <c r="J23" s="18" t="s">
        <v>146</v>
      </c>
      <c r="K23" s="18" t="s">
        <v>154</v>
      </c>
      <c r="L23" s="86"/>
      <c r="M23" s="18" t="s">
        <v>256</v>
      </c>
      <c r="N23" s="18" t="s">
        <v>186</v>
      </c>
      <c r="O23" s="18" t="s">
        <v>187</v>
      </c>
      <c r="P23" s="18" t="s">
        <v>189</v>
      </c>
      <c r="Q23" s="18" t="s">
        <v>202</v>
      </c>
      <c r="R23" s="40"/>
    </row>
    <row r="24" spans="1:18" s="2" customFormat="1" ht="12" customHeight="1">
      <c r="A24" s="70" t="s">
        <v>0</v>
      </c>
      <c r="B24" s="71"/>
      <c r="C24" s="114">
        <v>0</v>
      </c>
      <c r="D24" s="106">
        <v>10</v>
      </c>
      <c r="E24" s="103">
        <v>83</v>
      </c>
      <c r="F24" s="118">
        <v>56</v>
      </c>
      <c r="G24" s="110">
        <v>4</v>
      </c>
      <c r="H24" s="99">
        <v>0</v>
      </c>
      <c r="I24" s="95">
        <v>0</v>
      </c>
      <c r="J24" s="110">
        <v>4</v>
      </c>
      <c r="K24" s="121">
        <v>117</v>
      </c>
      <c r="L24" s="106">
        <v>5</v>
      </c>
      <c r="M24" s="95">
        <v>0</v>
      </c>
      <c r="N24" s="95">
        <v>0</v>
      </c>
      <c r="O24" s="95">
        <v>0</v>
      </c>
      <c r="P24" s="95">
        <v>0</v>
      </c>
      <c r="Q24" s="99">
        <v>0</v>
      </c>
    </row>
    <row r="25" spans="1:18" s="2" customFormat="1" ht="12" customHeight="1">
      <c r="A25" s="59" t="s">
        <v>1</v>
      </c>
      <c r="B25" s="13" t="s">
        <v>2</v>
      </c>
      <c r="C25" s="115">
        <v>0</v>
      </c>
      <c r="D25" s="107">
        <v>2</v>
      </c>
      <c r="E25" s="104">
        <v>75</v>
      </c>
      <c r="F25" s="119">
        <v>37</v>
      </c>
      <c r="G25" s="104">
        <v>4</v>
      </c>
      <c r="H25" s="100">
        <v>0</v>
      </c>
      <c r="I25" s="96">
        <v>0</v>
      </c>
      <c r="J25" s="104">
        <v>3</v>
      </c>
      <c r="K25" s="122">
        <v>112</v>
      </c>
      <c r="L25" s="96">
        <v>0</v>
      </c>
      <c r="M25" s="96">
        <v>0</v>
      </c>
      <c r="N25" s="96">
        <v>0</v>
      </c>
      <c r="O25" s="96">
        <v>0</v>
      </c>
      <c r="P25" s="96">
        <v>0</v>
      </c>
      <c r="Q25" s="100">
        <v>0</v>
      </c>
    </row>
    <row r="26" spans="1:18" s="2" customFormat="1" ht="12" customHeight="1">
      <c r="A26" s="60"/>
      <c r="B26" s="14" t="s">
        <v>3</v>
      </c>
      <c r="C26" s="115">
        <v>0</v>
      </c>
      <c r="D26" s="107">
        <v>1</v>
      </c>
      <c r="E26" s="104">
        <v>53</v>
      </c>
      <c r="F26" s="124">
        <v>0</v>
      </c>
      <c r="G26" s="100">
        <v>0</v>
      </c>
      <c r="H26" s="100">
        <v>0</v>
      </c>
      <c r="I26" s="96">
        <v>0</v>
      </c>
      <c r="J26" s="100">
        <v>0</v>
      </c>
      <c r="K26" s="122">
        <v>94</v>
      </c>
      <c r="L26" s="96">
        <v>0</v>
      </c>
      <c r="M26" s="96">
        <v>0</v>
      </c>
      <c r="N26" s="96">
        <v>0</v>
      </c>
      <c r="O26" s="96">
        <v>0</v>
      </c>
      <c r="P26" s="96">
        <v>0</v>
      </c>
      <c r="Q26" s="100">
        <v>0</v>
      </c>
    </row>
    <row r="27" spans="1:18" s="2" customFormat="1" ht="12" customHeight="1">
      <c r="A27" s="61"/>
      <c r="B27" s="14" t="s">
        <v>4</v>
      </c>
      <c r="C27" s="115">
        <v>0</v>
      </c>
      <c r="D27" s="107">
        <v>1</v>
      </c>
      <c r="E27" s="104">
        <v>22</v>
      </c>
      <c r="F27" s="119">
        <v>37</v>
      </c>
      <c r="G27" s="104">
        <v>4</v>
      </c>
      <c r="H27" s="100">
        <v>0</v>
      </c>
      <c r="I27" s="96">
        <v>0</v>
      </c>
      <c r="J27" s="104">
        <v>3</v>
      </c>
      <c r="K27" s="122">
        <v>18</v>
      </c>
      <c r="L27" s="96">
        <v>0</v>
      </c>
      <c r="M27" s="96">
        <v>0</v>
      </c>
      <c r="N27" s="96">
        <v>0</v>
      </c>
      <c r="O27" s="96">
        <v>0</v>
      </c>
      <c r="P27" s="96">
        <v>0</v>
      </c>
      <c r="Q27" s="100">
        <v>0</v>
      </c>
    </row>
    <row r="28" spans="1:18" s="2" customFormat="1" ht="12" customHeight="1">
      <c r="A28" s="72" t="s">
        <v>172</v>
      </c>
      <c r="B28" s="13" t="s">
        <v>2</v>
      </c>
      <c r="C28" s="115">
        <v>0</v>
      </c>
      <c r="D28" s="96">
        <v>0</v>
      </c>
      <c r="E28" s="100">
        <v>0</v>
      </c>
      <c r="F28" s="124">
        <v>0</v>
      </c>
      <c r="G28" s="100">
        <v>0</v>
      </c>
      <c r="H28" s="100">
        <v>0</v>
      </c>
      <c r="I28" s="96">
        <v>0</v>
      </c>
      <c r="J28" s="100">
        <v>0</v>
      </c>
      <c r="K28" s="125">
        <v>0</v>
      </c>
      <c r="L28" s="96">
        <v>0</v>
      </c>
      <c r="M28" s="96">
        <v>0</v>
      </c>
      <c r="N28" s="96">
        <v>0</v>
      </c>
      <c r="O28" s="96">
        <v>0</v>
      </c>
      <c r="P28" s="96">
        <v>0</v>
      </c>
      <c r="Q28" s="100">
        <v>0</v>
      </c>
    </row>
    <row r="29" spans="1:18" s="2" customFormat="1" ht="12" customHeight="1">
      <c r="A29" s="73"/>
      <c r="B29" s="14" t="s">
        <v>3</v>
      </c>
      <c r="C29" s="115">
        <v>0</v>
      </c>
      <c r="D29" s="96">
        <v>0</v>
      </c>
      <c r="E29" s="100">
        <v>0</v>
      </c>
      <c r="F29" s="124">
        <v>0</v>
      </c>
      <c r="G29" s="100">
        <v>0</v>
      </c>
      <c r="H29" s="100">
        <v>0</v>
      </c>
      <c r="I29" s="96">
        <v>0</v>
      </c>
      <c r="J29" s="100">
        <v>0</v>
      </c>
      <c r="K29" s="125">
        <v>0</v>
      </c>
      <c r="L29" s="96">
        <v>0</v>
      </c>
      <c r="M29" s="96">
        <v>0</v>
      </c>
      <c r="N29" s="96">
        <v>0</v>
      </c>
      <c r="O29" s="96">
        <v>0</v>
      </c>
      <c r="P29" s="96">
        <v>0</v>
      </c>
      <c r="Q29" s="100">
        <v>0</v>
      </c>
    </row>
    <row r="30" spans="1:18" s="2" customFormat="1" ht="12" customHeight="1">
      <c r="A30" s="74"/>
      <c r="B30" s="14" t="s">
        <v>4</v>
      </c>
      <c r="C30" s="115">
        <v>0</v>
      </c>
      <c r="D30" s="96">
        <v>0</v>
      </c>
      <c r="E30" s="100">
        <v>0</v>
      </c>
      <c r="F30" s="124">
        <v>0</v>
      </c>
      <c r="G30" s="100">
        <v>0</v>
      </c>
      <c r="H30" s="100">
        <v>0</v>
      </c>
      <c r="I30" s="96">
        <v>0</v>
      </c>
      <c r="J30" s="100">
        <v>0</v>
      </c>
      <c r="K30" s="125">
        <v>0</v>
      </c>
      <c r="L30" s="96">
        <v>0</v>
      </c>
      <c r="M30" s="96">
        <v>0</v>
      </c>
      <c r="N30" s="96">
        <v>0</v>
      </c>
      <c r="O30" s="96">
        <v>0</v>
      </c>
      <c r="P30" s="96">
        <v>0</v>
      </c>
      <c r="Q30" s="100">
        <v>0</v>
      </c>
    </row>
    <row r="31" spans="1:18" s="2" customFormat="1" ht="12" customHeight="1">
      <c r="A31" s="56" t="s">
        <v>171</v>
      </c>
      <c r="B31" s="13" t="s">
        <v>2</v>
      </c>
      <c r="C31" s="115">
        <v>0</v>
      </c>
      <c r="D31" s="107">
        <v>8</v>
      </c>
      <c r="E31" s="104">
        <v>8</v>
      </c>
      <c r="F31" s="119">
        <v>19</v>
      </c>
      <c r="G31" s="100">
        <v>0</v>
      </c>
      <c r="H31" s="100">
        <v>0</v>
      </c>
      <c r="I31" s="96">
        <v>0</v>
      </c>
      <c r="J31" s="104">
        <v>1</v>
      </c>
      <c r="K31" s="122">
        <v>5</v>
      </c>
      <c r="L31" s="96">
        <v>0</v>
      </c>
      <c r="M31" s="96">
        <v>0</v>
      </c>
      <c r="N31" s="96">
        <v>0</v>
      </c>
      <c r="O31" s="96">
        <v>0</v>
      </c>
      <c r="P31" s="96">
        <v>0</v>
      </c>
      <c r="Q31" s="100">
        <v>0</v>
      </c>
    </row>
    <row r="32" spans="1:18" s="2" customFormat="1" ht="12" customHeight="1">
      <c r="A32" s="57"/>
      <c r="B32" s="14" t="s">
        <v>3</v>
      </c>
      <c r="C32" s="115">
        <v>0</v>
      </c>
      <c r="D32" s="107">
        <v>7</v>
      </c>
      <c r="E32" s="104">
        <v>8</v>
      </c>
      <c r="F32" s="124">
        <v>0</v>
      </c>
      <c r="G32" s="100">
        <v>0</v>
      </c>
      <c r="H32" s="100">
        <v>0</v>
      </c>
      <c r="I32" s="96">
        <v>0</v>
      </c>
      <c r="J32" s="100">
        <v>0</v>
      </c>
      <c r="K32" s="125">
        <v>0</v>
      </c>
      <c r="L32" s="96">
        <v>0</v>
      </c>
      <c r="M32" s="96">
        <v>0</v>
      </c>
      <c r="N32" s="96">
        <v>0</v>
      </c>
      <c r="O32" s="96">
        <v>0</v>
      </c>
      <c r="P32" s="96">
        <v>0</v>
      </c>
      <c r="Q32" s="100">
        <v>0</v>
      </c>
    </row>
    <row r="33" spans="1:17" s="2" customFormat="1" ht="12" customHeight="1">
      <c r="A33" s="58"/>
      <c r="B33" s="14" t="s">
        <v>4</v>
      </c>
      <c r="C33" s="116">
        <v>0</v>
      </c>
      <c r="D33" s="108">
        <v>1</v>
      </c>
      <c r="E33" s="101">
        <v>0</v>
      </c>
      <c r="F33" s="120">
        <v>19</v>
      </c>
      <c r="G33" s="101">
        <v>0</v>
      </c>
      <c r="H33" s="101">
        <v>0</v>
      </c>
      <c r="I33" s="97">
        <v>0</v>
      </c>
      <c r="J33" s="105">
        <v>1</v>
      </c>
      <c r="K33" s="123">
        <v>5</v>
      </c>
      <c r="L33" s="97">
        <v>0</v>
      </c>
      <c r="M33" s="97">
        <v>0</v>
      </c>
      <c r="N33" s="97">
        <v>0</v>
      </c>
      <c r="O33" s="97">
        <v>0</v>
      </c>
      <c r="P33" s="97">
        <v>0</v>
      </c>
      <c r="Q33" s="101">
        <v>0</v>
      </c>
    </row>
    <row r="34" spans="1:17" s="2" customFormat="1" ht="12" customHeight="1" thickBot="1">
      <c r="A34" s="27" t="s">
        <v>164</v>
      </c>
      <c r="B34" s="14" t="s">
        <v>163</v>
      </c>
      <c r="C34" s="117">
        <v>0</v>
      </c>
      <c r="D34" s="98">
        <v>0</v>
      </c>
      <c r="E34" s="102">
        <v>0</v>
      </c>
      <c r="F34" s="126">
        <v>0</v>
      </c>
      <c r="G34" s="102">
        <v>0</v>
      </c>
      <c r="H34" s="102">
        <v>0</v>
      </c>
      <c r="I34" s="98">
        <v>0</v>
      </c>
      <c r="J34" s="102">
        <v>0</v>
      </c>
      <c r="K34" s="127">
        <v>0</v>
      </c>
      <c r="L34" s="98">
        <v>0</v>
      </c>
      <c r="M34" s="98">
        <v>0</v>
      </c>
      <c r="N34" s="98">
        <v>0</v>
      </c>
      <c r="O34" s="98">
        <v>0</v>
      </c>
      <c r="P34" s="98">
        <v>0</v>
      </c>
      <c r="Q34" s="102">
        <v>0</v>
      </c>
    </row>
    <row r="35" spans="1:17" s="4" customFormat="1" ht="35.1" customHeight="1">
      <c r="A35" s="92" t="str">
        <f>IF(LEN(A2)&gt;0,"填表　　　　　　　　　　　　　審核　　　　　　　　　　　　　主辦業務人員　　　　　　　　　　　　機關長官　　　　　　　　　　　　　
　　　　　　　　　　　　　　　　　　　　　　　　　　　　　　主辦統計人員","")</f>
        <v/>
      </c>
      <c r="B35" s="92"/>
      <c r="C35" s="92"/>
      <c r="D35" s="92"/>
      <c r="E35" s="92"/>
      <c r="F35" s="92"/>
      <c r="G35" s="92"/>
      <c r="H35" s="92"/>
      <c r="I35" s="92"/>
      <c r="J35" s="92"/>
      <c r="K35" s="92"/>
      <c r="L35" s="92"/>
      <c r="M35" s="92"/>
      <c r="N35" s="92"/>
      <c r="O35" s="92"/>
      <c r="P35" s="92"/>
      <c r="Q35" s="92"/>
    </row>
    <row r="36" spans="1:17" ht="15.9" customHeight="1">
      <c r="A36" s="93" t="str">
        <f>IF(LEN(A2)&gt;0,"資料來源："&amp;B2,"")</f>
        <v/>
      </c>
      <c r="B36" s="93"/>
      <c r="C36" s="93"/>
      <c r="D36" s="93"/>
      <c r="E36" s="93"/>
      <c r="F36" s="93"/>
      <c r="G36" s="93"/>
      <c r="H36" s="93"/>
      <c r="I36" s="93"/>
      <c r="J36" s="93"/>
      <c r="K36" s="93"/>
      <c r="L36" s="93"/>
      <c r="M36" s="93"/>
      <c r="N36" s="93"/>
      <c r="O36" s="93"/>
      <c r="P36" s="93"/>
      <c r="Q36" s="93"/>
    </row>
    <row r="37" spans="1:17" ht="90" customHeight="1">
      <c r="A37" s="91" t="str">
        <f>SUBSTITUTE(IF(LEN(A2)&gt;0,"填表說明："&amp;C2,""),CHAR(10),CHAR(10)&amp;"　　　　　")</f>
        <v/>
      </c>
      <c r="B37" s="91"/>
      <c r="C37" s="91"/>
      <c r="D37" s="91"/>
      <c r="E37" s="91"/>
      <c r="F37" s="91"/>
      <c r="G37" s="91"/>
      <c r="H37" s="91"/>
      <c r="I37" s="91"/>
      <c r="J37" s="91"/>
      <c r="K37" s="91"/>
      <c r="L37" s="91"/>
      <c r="M37" s="91"/>
      <c r="N37" s="91"/>
      <c r="O37" s="91"/>
      <c r="P37" s="91"/>
      <c r="Q37" s="91"/>
    </row>
    <row r="38" spans="1:17" ht="18" customHeight="1">
      <c r="A38" s="9"/>
      <c r="B38" s="11"/>
      <c r="C38" s="11"/>
      <c r="D38" s="11"/>
      <c r="E38" s="11"/>
      <c r="F38" s="11"/>
      <c r="G38" s="11"/>
      <c r="H38" s="11"/>
      <c r="I38" s="11"/>
      <c r="J38" s="11"/>
      <c r="K38" s="11"/>
      <c r="L38" s="11"/>
      <c r="M38" s="11"/>
      <c r="N38" s="11"/>
      <c r="O38" s="11"/>
      <c r="P38" s="11"/>
      <c r="Q38" s="11"/>
    </row>
  </sheetData>
  <mergeCells count="21">
    <mergeCell ref="A3:C3"/>
    <mergeCell ref="A4:C4"/>
    <mergeCell ref="A5:Q5"/>
    <mergeCell ref="A6:Q6"/>
    <mergeCell ref="A21:B23"/>
    <mergeCell ref="A25:A27"/>
    <mergeCell ref="A28:A30"/>
    <mergeCell ref="A36:Q36"/>
    <mergeCell ref="A24:B24"/>
    <mergeCell ref="A31:A33"/>
    <mergeCell ref="A17:A19"/>
    <mergeCell ref="A7:B9"/>
    <mergeCell ref="L22:L23"/>
    <mergeCell ref="L21:Q21"/>
    <mergeCell ref="C21:K21"/>
    <mergeCell ref="C7:Q7"/>
    <mergeCell ref="A37:Q37"/>
    <mergeCell ref="A35:Q35"/>
    <mergeCell ref="A10:B10"/>
    <mergeCell ref="A11:A13"/>
    <mergeCell ref="A14:A16"/>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3" t="s">
        <v>274</v>
      </c>
      <c r="F1" s="6" t="s">
        <v>269</v>
      </c>
      <c r="I1" s="12"/>
    </row>
    <row r="2" spans="1:17" s="6" customFormat="1" ht="28.5" hidden="1" customHeight="1">
      <c r="A2" s="128" t="s">
        <v>276</v>
      </c>
      <c r="B2" s="128" t="s">
        <v>272</v>
      </c>
      <c r="C2" s="129" t="s">
        <v>273</v>
      </c>
      <c r="E2" s="6" t="str">
        <f>IF(LEN(A2)&gt;0,"中華" &amp; A2 &amp; "編製","")</f>
        <v>中華民國105年11月10日編製</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嘉義縣舉發違反道路交通管理事件成果(續3完)</v>
      </c>
      <c r="B5" s="76"/>
      <c r="C5" s="76"/>
      <c r="D5" s="76"/>
      <c r="E5" s="76"/>
      <c r="F5" s="76"/>
      <c r="G5" s="76"/>
      <c r="H5" s="76"/>
      <c r="I5" s="76"/>
      <c r="J5" s="76"/>
      <c r="K5" s="76"/>
      <c r="L5" s="76"/>
      <c r="M5" s="76"/>
      <c r="N5" s="76"/>
      <c r="O5" s="76"/>
      <c r="P5" s="76"/>
      <c r="Q5" s="76"/>
    </row>
    <row r="6" spans="1:17" ht="20.100000000000001" customHeight="1" thickBot="1">
      <c r="A6" s="77" t="str">
        <f>F1</f>
        <v>中華民國105年10月</v>
      </c>
      <c r="B6" s="77"/>
      <c r="C6" s="77"/>
      <c r="D6" s="77"/>
      <c r="E6" s="77"/>
      <c r="F6" s="77"/>
      <c r="G6" s="77"/>
      <c r="H6" s="77"/>
      <c r="I6" s="77"/>
      <c r="J6" s="77"/>
      <c r="K6" s="77"/>
      <c r="L6" s="77"/>
      <c r="M6" s="77"/>
      <c r="N6" s="77"/>
      <c r="O6" s="77"/>
      <c r="P6" s="77"/>
      <c r="Q6" s="77"/>
    </row>
    <row r="7" spans="1:17" s="1" customFormat="1" ht="15.9" customHeight="1">
      <c r="A7" s="62" t="s">
        <v>36</v>
      </c>
      <c r="B7" s="63"/>
      <c r="C7" s="84" t="s">
        <v>206</v>
      </c>
      <c r="D7" s="83"/>
      <c r="E7" s="83"/>
      <c r="F7" s="83"/>
      <c r="G7" s="83"/>
      <c r="H7" s="83"/>
      <c r="I7" s="83"/>
      <c r="J7" s="83"/>
      <c r="K7" s="83"/>
      <c r="L7" s="83"/>
      <c r="M7" s="83"/>
      <c r="N7" s="83"/>
      <c r="O7" s="83"/>
      <c r="P7" s="83"/>
      <c r="Q7" s="83"/>
    </row>
    <row r="8" spans="1:17" s="1" customFormat="1" ht="69.900000000000006" customHeight="1">
      <c r="A8" s="64"/>
      <c r="B8" s="65"/>
      <c r="C8" s="22" t="s">
        <v>203</v>
      </c>
      <c r="D8" s="22" t="s">
        <v>192</v>
      </c>
      <c r="E8" s="22" t="s">
        <v>243</v>
      </c>
      <c r="F8" s="46" t="s">
        <v>237</v>
      </c>
      <c r="G8" s="37" t="s">
        <v>236</v>
      </c>
      <c r="H8" s="37" t="s">
        <v>238</v>
      </c>
      <c r="I8" s="22" t="s">
        <v>195</v>
      </c>
      <c r="J8" s="21" t="s">
        <v>197</v>
      </c>
      <c r="K8" s="16" t="s">
        <v>205</v>
      </c>
      <c r="L8" s="16" t="s">
        <v>198</v>
      </c>
      <c r="M8" s="23" t="s">
        <v>199</v>
      </c>
      <c r="N8" s="23" t="s">
        <v>207</v>
      </c>
      <c r="O8" s="23" t="s">
        <v>234</v>
      </c>
      <c r="P8" s="36" t="s">
        <v>232</v>
      </c>
      <c r="Q8" s="23" t="s">
        <v>231</v>
      </c>
    </row>
    <row r="9" spans="1:17" s="1" customFormat="1" ht="39.9" customHeight="1" thickBot="1">
      <c r="A9" s="66"/>
      <c r="B9" s="67"/>
      <c r="C9" s="18" t="s">
        <v>191</v>
      </c>
      <c r="D9" s="18" t="s">
        <v>193</v>
      </c>
      <c r="E9" s="18" t="s">
        <v>194</v>
      </c>
      <c r="F9" s="47" t="s">
        <v>239</v>
      </c>
      <c r="G9" s="17" t="s">
        <v>240</v>
      </c>
      <c r="H9" s="17" t="s">
        <v>241</v>
      </c>
      <c r="I9" s="18" t="s">
        <v>242</v>
      </c>
      <c r="J9" s="18" t="s">
        <v>196</v>
      </c>
      <c r="K9" s="18" t="s">
        <v>204</v>
      </c>
      <c r="L9" s="18" t="s">
        <v>200</v>
      </c>
      <c r="M9" s="18" t="s">
        <v>201</v>
      </c>
      <c r="N9" s="18" t="s">
        <v>208</v>
      </c>
      <c r="O9" s="17" t="s">
        <v>235</v>
      </c>
      <c r="P9" s="17" t="s">
        <v>233</v>
      </c>
      <c r="Q9" s="18" t="s">
        <v>221</v>
      </c>
    </row>
    <row r="10" spans="1:17" s="2" customFormat="1" ht="12" customHeight="1">
      <c r="A10" s="70" t="s">
        <v>0</v>
      </c>
      <c r="B10" s="71"/>
      <c r="C10" s="112">
        <v>0</v>
      </c>
      <c r="D10" s="111">
        <v>0</v>
      </c>
      <c r="E10" s="111">
        <v>0</v>
      </c>
      <c r="F10" s="112">
        <v>0</v>
      </c>
      <c r="G10" s="110">
        <v>2</v>
      </c>
      <c r="H10" s="111">
        <v>0</v>
      </c>
      <c r="I10" s="110">
        <v>1</v>
      </c>
      <c r="J10" s="111">
        <v>0</v>
      </c>
      <c r="K10" s="112">
        <v>0</v>
      </c>
      <c r="L10" s="112">
        <v>0</v>
      </c>
      <c r="M10" s="112">
        <v>0</v>
      </c>
      <c r="N10" s="112">
        <v>0</v>
      </c>
      <c r="O10" s="112">
        <v>0</v>
      </c>
      <c r="P10" s="112">
        <v>0</v>
      </c>
      <c r="Q10" s="139">
        <v>0</v>
      </c>
    </row>
    <row r="11" spans="1:17" s="2" customFormat="1" ht="12" customHeight="1">
      <c r="A11" s="59" t="s">
        <v>1</v>
      </c>
      <c r="B11" s="13" t="s">
        <v>2</v>
      </c>
      <c r="C11" s="96">
        <v>0</v>
      </c>
      <c r="D11" s="100">
        <v>0</v>
      </c>
      <c r="E11" s="100">
        <v>0</v>
      </c>
      <c r="F11" s="100">
        <v>0</v>
      </c>
      <c r="G11" s="100">
        <v>0</v>
      </c>
      <c r="H11" s="100">
        <v>0</v>
      </c>
      <c r="I11" s="100">
        <v>0</v>
      </c>
      <c r="J11" s="100">
        <v>0</v>
      </c>
      <c r="K11" s="96">
        <v>0</v>
      </c>
      <c r="L11" s="96">
        <v>0</v>
      </c>
      <c r="M11" s="96">
        <v>0</v>
      </c>
      <c r="N11" s="96">
        <v>0</v>
      </c>
      <c r="O11" s="96">
        <v>0</v>
      </c>
      <c r="P11" s="96">
        <v>0</v>
      </c>
      <c r="Q11" s="124">
        <v>0</v>
      </c>
    </row>
    <row r="12" spans="1:17" s="2" customFormat="1" ht="12" customHeight="1">
      <c r="A12" s="60"/>
      <c r="B12" s="14" t="s">
        <v>3</v>
      </c>
      <c r="C12" s="96">
        <v>0</v>
      </c>
      <c r="D12" s="100">
        <v>0</v>
      </c>
      <c r="E12" s="100">
        <v>0</v>
      </c>
      <c r="F12" s="100">
        <v>0</v>
      </c>
      <c r="G12" s="100">
        <v>0</v>
      </c>
      <c r="H12" s="100">
        <v>0</v>
      </c>
      <c r="I12" s="100">
        <v>0</v>
      </c>
      <c r="J12" s="100">
        <v>0</v>
      </c>
      <c r="K12" s="96">
        <v>0</v>
      </c>
      <c r="L12" s="96">
        <v>0</v>
      </c>
      <c r="M12" s="96">
        <v>0</v>
      </c>
      <c r="N12" s="96">
        <v>0</v>
      </c>
      <c r="O12" s="96">
        <v>0</v>
      </c>
      <c r="P12" s="96">
        <v>0</v>
      </c>
      <c r="Q12" s="124">
        <v>0</v>
      </c>
    </row>
    <row r="13" spans="1:17" s="2" customFormat="1" ht="12" customHeight="1">
      <c r="A13" s="61"/>
      <c r="B13" s="14" t="s">
        <v>4</v>
      </c>
      <c r="C13" s="96">
        <v>0</v>
      </c>
      <c r="D13" s="100">
        <v>0</v>
      </c>
      <c r="E13" s="100">
        <v>0</v>
      </c>
      <c r="F13" s="100">
        <v>0</v>
      </c>
      <c r="G13" s="100">
        <v>0</v>
      </c>
      <c r="H13" s="100">
        <v>0</v>
      </c>
      <c r="I13" s="100">
        <v>0</v>
      </c>
      <c r="J13" s="100">
        <v>0</v>
      </c>
      <c r="K13" s="96">
        <v>0</v>
      </c>
      <c r="L13" s="96">
        <v>0</v>
      </c>
      <c r="M13" s="96">
        <v>0</v>
      </c>
      <c r="N13" s="96">
        <v>0</v>
      </c>
      <c r="O13" s="96">
        <v>0</v>
      </c>
      <c r="P13" s="96">
        <v>0</v>
      </c>
      <c r="Q13" s="124">
        <v>0</v>
      </c>
    </row>
    <row r="14" spans="1:17" s="2" customFormat="1" ht="12" customHeight="1">
      <c r="A14" s="72" t="s">
        <v>172</v>
      </c>
      <c r="B14" s="13" t="s">
        <v>2</v>
      </c>
      <c r="C14" s="96">
        <v>0</v>
      </c>
      <c r="D14" s="100">
        <v>0</v>
      </c>
      <c r="E14" s="100">
        <v>0</v>
      </c>
      <c r="F14" s="100">
        <v>0</v>
      </c>
      <c r="G14" s="100">
        <v>0</v>
      </c>
      <c r="H14" s="100">
        <v>0</v>
      </c>
      <c r="I14" s="100">
        <v>0</v>
      </c>
      <c r="J14" s="100">
        <v>0</v>
      </c>
      <c r="K14" s="96">
        <v>0</v>
      </c>
      <c r="L14" s="96">
        <v>0</v>
      </c>
      <c r="M14" s="96">
        <v>0</v>
      </c>
      <c r="N14" s="96">
        <v>0</v>
      </c>
      <c r="O14" s="96">
        <v>0</v>
      </c>
      <c r="P14" s="96">
        <v>0</v>
      </c>
      <c r="Q14" s="124">
        <v>0</v>
      </c>
    </row>
    <row r="15" spans="1:17" s="2" customFormat="1" ht="12" customHeight="1">
      <c r="A15" s="73"/>
      <c r="B15" s="14" t="s">
        <v>3</v>
      </c>
      <c r="C15" s="96">
        <v>0</v>
      </c>
      <c r="D15" s="100">
        <v>0</v>
      </c>
      <c r="E15" s="100">
        <v>0</v>
      </c>
      <c r="F15" s="100">
        <v>0</v>
      </c>
      <c r="G15" s="100">
        <v>0</v>
      </c>
      <c r="H15" s="100">
        <v>0</v>
      </c>
      <c r="I15" s="100">
        <v>0</v>
      </c>
      <c r="J15" s="100">
        <v>0</v>
      </c>
      <c r="K15" s="96">
        <v>0</v>
      </c>
      <c r="L15" s="96">
        <v>0</v>
      </c>
      <c r="M15" s="96">
        <v>0</v>
      </c>
      <c r="N15" s="96">
        <v>0</v>
      </c>
      <c r="O15" s="96">
        <v>0</v>
      </c>
      <c r="P15" s="96">
        <v>0</v>
      </c>
      <c r="Q15" s="124">
        <v>0</v>
      </c>
    </row>
    <row r="16" spans="1:17" s="2" customFormat="1" ht="12" customHeight="1">
      <c r="A16" s="74"/>
      <c r="B16" s="14" t="s">
        <v>4</v>
      </c>
      <c r="C16" s="96">
        <v>0</v>
      </c>
      <c r="D16" s="100">
        <v>0</v>
      </c>
      <c r="E16" s="100">
        <v>0</v>
      </c>
      <c r="F16" s="100">
        <v>0</v>
      </c>
      <c r="G16" s="100">
        <v>0</v>
      </c>
      <c r="H16" s="100">
        <v>0</v>
      </c>
      <c r="I16" s="100">
        <v>0</v>
      </c>
      <c r="J16" s="100">
        <v>0</v>
      </c>
      <c r="K16" s="96">
        <v>0</v>
      </c>
      <c r="L16" s="96">
        <v>0</v>
      </c>
      <c r="M16" s="96">
        <v>0</v>
      </c>
      <c r="N16" s="96">
        <v>0</v>
      </c>
      <c r="O16" s="96">
        <v>0</v>
      </c>
      <c r="P16" s="96">
        <v>0</v>
      </c>
      <c r="Q16" s="124">
        <v>0</v>
      </c>
    </row>
    <row r="17" spans="1:17" s="2" customFormat="1" ht="12" customHeight="1">
      <c r="A17" s="56" t="s">
        <v>171</v>
      </c>
      <c r="B17" s="13" t="s">
        <v>2</v>
      </c>
      <c r="C17" s="96">
        <v>0</v>
      </c>
      <c r="D17" s="100">
        <v>0</v>
      </c>
      <c r="E17" s="100">
        <v>0</v>
      </c>
      <c r="F17" s="100">
        <v>0</v>
      </c>
      <c r="G17" s="100">
        <v>0</v>
      </c>
      <c r="H17" s="100">
        <v>0</v>
      </c>
      <c r="I17" s="100">
        <v>0</v>
      </c>
      <c r="J17" s="100">
        <v>0</v>
      </c>
      <c r="K17" s="96">
        <v>0</v>
      </c>
      <c r="L17" s="96">
        <v>0</v>
      </c>
      <c r="M17" s="96">
        <v>0</v>
      </c>
      <c r="N17" s="96">
        <v>0</v>
      </c>
      <c r="O17" s="96">
        <v>0</v>
      </c>
      <c r="P17" s="96">
        <v>0</v>
      </c>
      <c r="Q17" s="124">
        <v>0</v>
      </c>
    </row>
    <row r="18" spans="1:17" s="2" customFormat="1" ht="12" customHeight="1">
      <c r="A18" s="57"/>
      <c r="B18" s="14" t="s">
        <v>3</v>
      </c>
      <c r="C18" s="96">
        <v>0</v>
      </c>
      <c r="D18" s="100">
        <v>0</v>
      </c>
      <c r="E18" s="100">
        <v>0</v>
      </c>
      <c r="F18" s="100">
        <v>0</v>
      </c>
      <c r="G18" s="100">
        <v>0</v>
      </c>
      <c r="H18" s="100">
        <v>0</v>
      </c>
      <c r="I18" s="100">
        <v>0</v>
      </c>
      <c r="J18" s="100">
        <v>0</v>
      </c>
      <c r="K18" s="96">
        <v>0</v>
      </c>
      <c r="L18" s="96">
        <v>0</v>
      </c>
      <c r="M18" s="96">
        <v>0</v>
      </c>
      <c r="N18" s="96">
        <v>0</v>
      </c>
      <c r="O18" s="96">
        <v>0</v>
      </c>
      <c r="P18" s="96">
        <v>0</v>
      </c>
      <c r="Q18" s="124">
        <v>0</v>
      </c>
    </row>
    <row r="19" spans="1:17" s="2" customFormat="1" ht="12" customHeight="1">
      <c r="A19" s="58"/>
      <c r="B19" s="13" t="s">
        <v>4</v>
      </c>
      <c r="C19" s="97">
        <v>0</v>
      </c>
      <c r="D19" s="101">
        <v>0</v>
      </c>
      <c r="E19" s="101">
        <v>0</v>
      </c>
      <c r="F19" s="101">
        <v>0</v>
      </c>
      <c r="G19" s="101">
        <v>0</v>
      </c>
      <c r="H19" s="101">
        <v>0</v>
      </c>
      <c r="I19" s="101">
        <v>0</v>
      </c>
      <c r="J19" s="101">
        <v>0</v>
      </c>
      <c r="K19" s="97">
        <v>0</v>
      </c>
      <c r="L19" s="97">
        <v>0</v>
      </c>
      <c r="M19" s="97">
        <v>0</v>
      </c>
      <c r="N19" s="97">
        <v>0</v>
      </c>
      <c r="O19" s="97">
        <v>0</v>
      </c>
      <c r="P19" s="97">
        <v>0</v>
      </c>
      <c r="Q19" s="140">
        <v>0</v>
      </c>
    </row>
    <row r="20" spans="1:17" s="2" customFormat="1" ht="12" customHeight="1" thickBot="1">
      <c r="A20" s="27" t="s">
        <v>164</v>
      </c>
      <c r="B20" s="15" t="s">
        <v>2</v>
      </c>
      <c r="C20" s="98">
        <v>0</v>
      </c>
      <c r="D20" s="102">
        <v>0</v>
      </c>
      <c r="E20" s="102">
        <v>0</v>
      </c>
      <c r="F20" s="102">
        <v>0</v>
      </c>
      <c r="G20" s="102">
        <v>0</v>
      </c>
      <c r="H20" s="102">
        <v>0</v>
      </c>
      <c r="I20" s="102">
        <v>0</v>
      </c>
      <c r="J20" s="102">
        <v>0</v>
      </c>
      <c r="K20" s="98">
        <v>0</v>
      </c>
      <c r="L20" s="98">
        <v>0</v>
      </c>
      <c r="M20" s="98">
        <v>0</v>
      </c>
      <c r="N20" s="98">
        <v>0</v>
      </c>
      <c r="O20" s="98">
        <v>0</v>
      </c>
      <c r="P20" s="98">
        <v>0</v>
      </c>
      <c r="Q20" s="126">
        <v>0</v>
      </c>
    </row>
    <row r="21" spans="1:17" s="2" customFormat="1" ht="15.9" customHeight="1">
      <c r="A21" s="62" t="s">
        <v>37</v>
      </c>
      <c r="B21" s="63"/>
      <c r="C21" s="94"/>
      <c r="D21" s="87"/>
      <c r="E21" s="87"/>
      <c r="F21" s="87"/>
      <c r="G21" s="30"/>
      <c r="H21" s="30"/>
      <c r="I21" s="42"/>
      <c r="J21" s="30"/>
      <c r="K21" s="30"/>
      <c r="L21" s="43"/>
      <c r="M21" s="87" t="s">
        <v>254</v>
      </c>
      <c r="N21" s="87"/>
      <c r="O21" s="87"/>
      <c r="P21" s="87"/>
      <c r="Q21" s="87"/>
    </row>
    <row r="22" spans="1:17" s="2" customFormat="1" ht="75" customHeight="1">
      <c r="A22" s="64"/>
      <c r="B22" s="65"/>
      <c r="C22" s="23" t="s">
        <v>209</v>
      </c>
      <c r="D22" s="23" t="s">
        <v>211</v>
      </c>
      <c r="E22" s="16" t="s">
        <v>213</v>
      </c>
      <c r="F22" s="21" t="s">
        <v>229</v>
      </c>
      <c r="G22" s="23" t="s">
        <v>215</v>
      </c>
      <c r="H22" s="19" t="s">
        <v>217</v>
      </c>
      <c r="I22" s="19" t="s">
        <v>157</v>
      </c>
      <c r="J22" s="21" t="s">
        <v>158</v>
      </c>
      <c r="K22" s="26" t="s">
        <v>159</v>
      </c>
      <c r="L22" s="44" t="s">
        <v>220</v>
      </c>
      <c r="M22" s="21" t="s">
        <v>219</v>
      </c>
      <c r="N22" s="21" t="s">
        <v>160</v>
      </c>
      <c r="O22" s="21" t="s">
        <v>161</v>
      </c>
      <c r="P22" s="21" t="s">
        <v>162</v>
      </c>
      <c r="Q22" s="29"/>
    </row>
    <row r="23" spans="1:17" s="2" customFormat="1" ht="39.9" customHeight="1" thickBot="1">
      <c r="A23" s="66"/>
      <c r="B23" s="67"/>
      <c r="C23" s="18" t="s">
        <v>210</v>
      </c>
      <c r="D23" s="18" t="s">
        <v>212</v>
      </c>
      <c r="E23" s="18" t="s">
        <v>214</v>
      </c>
      <c r="F23" s="25" t="s">
        <v>230</v>
      </c>
      <c r="G23" s="18" t="s">
        <v>216</v>
      </c>
      <c r="H23" s="18" t="s">
        <v>218</v>
      </c>
      <c r="I23" s="18" t="s">
        <v>228</v>
      </c>
      <c r="J23" s="25" t="s">
        <v>227</v>
      </c>
      <c r="K23" s="18" t="s">
        <v>156</v>
      </c>
      <c r="L23" s="45" t="s">
        <v>226</v>
      </c>
      <c r="M23" s="25" t="s">
        <v>225</v>
      </c>
      <c r="N23" s="18" t="s">
        <v>224</v>
      </c>
      <c r="O23" s="18" t="s">
        <v>223</v>
      </c>
      <c r="P23" s="35" t="s">
        <v>222</v>
      </c>
      <c r="Q23" s="31"/>
    </row>
    <row r="24" spans="1:17" s="2" customFormat="1" ht="12" customHeight="1">
      <c r="A24" s="70" t="s">
        <v>0</v>
      </c>
      <c r="B24" s="71"/>
      <c r="C24" s="130">
        <v>0</v>
      </c>
      <c r="D24" s="111">
        <v>0</v>
      </c>
      <c r="E24" s="99">
        <v>0</v>
      </c>
      <c r="F24" s="99">
        <v>0</v>
      </c>
      <c r="G24" s="99">
        <v>0</v>
      </c>
      <c r="H24" s="99">
        <v>0</v>
      </c>
      <c r="I24" s="99">
        <v>0</v>
      </c>
      <c r="J24" s="134">
        <v>0</v>
      </c>
      <c r="K24" s="99">
        <v>0</v>
      </c>
      <c r="L24" s="121">
        <v>2</v>
      </c>
      <c r="M24" s="95">
        <v>0</v>
      </c>
      <c r="N24" s="95">
        <v>0</v>
      </c>
      <c r="O24" s="95">
        <v>0</v>
      </c>
      <c r="P24" s="106">
        <v>5</v>
      </c>
      <c r="Q24" s="38"/>
    </row>
    <row r="25" spans="1:17" s="2" customFormat="1" ht="12" customHeight="1">
      <c r="A25" s="59" t="s">
        <v>1</v>
      </c>
      <c r="B25" s="13" t="s">
        <v>2</v>
      </c>
      <c r="C25" s="131">
        <v>0</v>
      </c>
      <c r="D25" s="100">
        <v>0</v>
      </c>
      <c r="E25" s="100">
        <v>0</v>
      </c>
      <c r="F25" s="100">
        <v>0</v>
      </c>
      <c r="G25" s="100">
        <v>0</v>
      </c>
      <c r="H25" s="100">
        <v>0</v>
      </c>
      <c r="I25" s="100">
        <v>0</v>
      </c>
      <c r="J25" s="135">
        <v>0</v>
      </c>
      <c r="K25" s="100">
        <v>0</v>
      </c>
      <c r="L25" s="125">
        <v>0</v>
      </c>
      <c r="M25" s="96">
        <v>0</v>
      </c>
      <c r="N25" s="96">
        <v>0</v>
      </c>
      <c r="O25" s="96">
        <v>0</v>
      </c>
      <c r="P25" s="107">
        <v>2</v>
      </c>
      <c r="Q25" s="32"/>
    </row>
    <row r="26" spans="1:17" s="2" customFormat="1" ht="12" customHeight="1">
      <c r="A26" s="60"/>
      <c r="B26" s="14" t="s">
        <v>3</v>
      </c>
      <c r="C26" s="131">
        <v>0</v>
      </c>
      <c r="D26" s="100">
        <v>0</v>
      </c>
      <c r="E26" s="100">
        <v>0</v>
      </c>
      <c r="F26" s="100">
        <v>0</v>
      </c>
      <c r="G26" s="100">
        <v>0</v>
      </c>
      <c r="H26" s="100">
        <v>0</v>
      </c>
      <c r="I26" s="100">
        <v>0</v>
      </c>
      <c r="J26" s="135">
        <v>0</v>
      </c>
      <c r="K26" s="100">
        <v>0</v>
      </c>
      <c r="L26" s="125">
        <v>0</v>
      </c>
      <c r="M26" s="96">
        <v>0</v>
      </c>
      <c r="N26" s="96">
        <v>0</v>
      </c>
      <c r="O26" s="96">
        <v>0</v>
      </c>
      <c r="P26" s="96">
        <v>0</v>
      </c>
      <c r="Q26" s="32"/>
    </row>
    <row r="27" spans="1:17" s="2" customFormat="1" ht="12" customHeight="1">
      <c r="A27" s="61"/>
      <c r="B27" s="14" t="s">
        <v>4</v>
      </c>
      <c r="C27" s="131">
        <v>0</v>
      </c>
      <c r="D27" s="100">
        <v>0</v>
      </c>
      <c r="E27" s="100">
        <v>0</v>
      </c>
      <c r="F27" s="100">
        <v>0</v>
      </c>
      <c r="G27" s="100">
        <v>0</v>
      </c>
      <c r="H27" s="100">
        <v>0</v>
      </c>
      <c r="I27" s="100">
        <v>0</v>
      </c>
      <c r="J27" s="135">
        <v>0</v>
      </c>
      <c r="K27" s="100">
        <v>0</v>
      </c>
      <c r="L27" s="125">
        <v>0</v>
      </c>
      <c r="M27" s="96">
        <v>0</v>
      </c>
      <c r="N27" s="96">
        <v>0</v>
      </c>
      <c r="O27" s="96">
        <v>0</v>
      </c>
      <c r="P27" s="107">
        <v>2</v>
      </c>
      <c r="Q27" s="32"/>
    </row>
    <row r="28" spans="1:17" s="2" customFormat="1" ht="12" customHeight="1">
      <c r="A28" s="72" t="s">
        <v>172</v>
      </c>
      <c r="B28" s="13" t="s">
        <v>2</v>
      </c>
      <c r="C28" s="131">
        <v>0</v>
      </c>
      <c r="D28" s="100">
        <v>0</v>
      </c>
      <c r="E28" s="100">
        <v>0</v>
      </c>
      <c r="F28" s="100">
        <v>0</v>
      </c>
      <c r="G28" s="100">
        <v>0</v>
      </c>
      <c r="H28" s="100">
        <v>0</v>
      </c>
      <c r="I28" s="100">
        <v>0</v>
      </c>
      <c r="J28" s="135">
        <v>0</v>
      </c>
      <c r="K28" s="100">
        <v>0</v>
      </c>
      <c r="L28" s="125">
        <v>0</v>
      </c>
      <c r="M28" s="96">
        <v>0</v>
      </c>
      <c r="N28" s="96">
        <v>0</v>
      </c>
      <c r="O28" s="96">
        <v>0</v>
      </c>
      <c r="P28" s="96">
        <v>0</v>
      </c>
      <c r="Q28" s="32"/>
    </row>
    <row r="29" spans="1:17" s="2" customFormat="1" ht="12" customHeight="1">
      <c r="A29" s="73"/>
      <c r="B29" s="14" t="s">
        <v>3</v>
      </c>
      <c r="C29" s="131">
        <v>0</v>
      </c>
      <c r="D29" s="100">
        <v>0</v>
      </c>
      <c r="E29" s="100">
        <v>0</v>
      </c>
      <c r="F29" s="100">
        <v>0</v>
      </c>
      <c r="G29" s="100">
        <v>0</v>
      </c>
      <c r="H29" s="100">
        <v>0</v>
      </c>
      <c r="I29" s="100">
        <v>0</v>
      </c>
      <c r="J29" s="135">
        <v>0</v>
      </c>
      <c r="K29" s="100">
        <v>0</v>
      </c>
      <c r="L29" s="125">
        <v>0</v>
      </c>
      <c r="M29" s="96">
        <v>0</v>
      </c>
      <c r="N29" s="96">
        <v>0</v>
      </c>
      <c r="O29" s="96">
        <v>0</v>
      </c>
      <c r="P29" s="96">
        <v>0</v>
      </c>
      <c r="Q29" s="32"/>
    </row>
    <row r="30" spans="1:17" s="2" customFormat="1" ht="12" customHeight="1">
      <c r="A30" s="74"/>
      <c r="B30" s="14" t="s">
        <v>4</v>
      </c>
      <c r="C30" s="131">
        <v>0</v>
      </c>
      <c r="D30" s="100">
        <v>0</v>
      </c>
      <c r="E30" s="100">
        <v>0</v>
      </c>
      <c r="F30" s="100">
        <v>0</v>
      </c>
      <c r="G30" s="100">
        <v>0</v>
      </c>
      <c r="H30" s="100">
        <v>0</v>
      </c>
      <c r="I30" s="100">
        <v>0</v>
      </c>
      <c r="J30" s="135">
        <v>0</v>
      </c>
      <c r="K30" s="100">
        <v>0</v>
      </c>
      <c r="L30" s="125">
        <v>0</v>
      </c>
      <c r="M30" s="96">
        <v>0</v>
      </c>
      <c r="N30" s="96">
        <v>0</v>
      </c>
      <c r="O30" s="96">
        <v>0</v>
      </c>
      <c r="P30" s="96">
        <v>0</v>
      </c>
      <c r="Q30" s="32"/>
    </row>
    <row r="31" spans="1:17" s="2" customFormat="1" ht="12" customHeight="1">
      <c r="A31" s="56" t="s">
        <v>171</v>
      </c>
      <c r="B31" s="13" t="s">
        <v>2</v>
      </c>
      <c r="C31" s="131">
        <v>0</v>
      </c>
      <c r="D31" s="100">
        <v>0</v>
      </c>
      <c r="E31" s="100">
        <v>0</v>
      </c>
      <c r="F31" s="100">
        <v>0</v>
      </c>
      <c r="G31" s="100">
        <v>0</v>
      </c>
      <c r="H31" s="100">
        <v>0</v>
      </c>
      <c r="I31" s="100">
        <v>0</v>
      </c>
      <c r="J31" s="135">
        <v>0</v>
      </c>
      <c r="K31" s="100">
        <v>0</v>
      </c>
      <c r="L31" s="125">
        <v>0</v>
      </c>
      <c r="M31" s="96">
        <v>0</v>
      </c>
      <c r="N31" s="96">
        <v>0</v>
      </c>
      <c r="O31" s="96">
        <v>0</v>
      </c>
      <c r="P31" s="107">
        <v>3</v>
      </c>
      <c r="Q31" s="32"/>
    </row>
    <row r="32" spans="1:17" s="2" customFormat="1" ht="12" customHeight="1">
      <c r="A32" s="57"/>
      <c r="B32" s="14" t="s">
        <v>3</v>
      </c>
      <c r="C32" s="131">
        <v>0</v>
      </c>
      <c r="D32" s="100">
        <v>0</v>
      </c>
      <c r="E32" s="100">
        <v>0</v>
      </c>
      <c r="F32" s="100">
        <v>0</v>
      </c>
      <c r="G32" s="100">
        <v>0</v>
      </c>
      <c r="H32" s="100">
        <v>0</v>
      </c>
      <c r="I32" s="100">
        <v>0</v>
      </c>
      <c r="J32" s="135">
        <v>0</v>
      </c>
      <c r="K32" s="100">
        <v>0</v>
      </c>
      <c r="L32" s="125">
        <v>0</v>
      </c>
      <c r="M32" s="96">
        <v>0</v>
      </c>
      <c r="N32" s="96">
        <v>0</v>
      </c>
      <c r="O32" s="96">
        <v>0</v>
      </c>
      <c r="P32" s="96">
        <v>0</v>
      </c>
      <c r="Q32" s="32"/>
    </row>
    <row r="33" spans="1:17" s="2" customFormat="1" ht="12" customHeight="1">
      <c r="A33" s="58"/>
      <c r="B33" s="14" t="s">
        <v>4</v>
      </c>
      <c r="C33" s="132">
        <v>0</v>
      </c>
      <c r="D33" s="101">
        <v>0</v>
      </c>
      <c r="E33" s="101">
        <v>0</v>
      </c>
      <c r="F33" s="101">
        <v>0</v>
      </c>
      <c r="G33" s="101">
        <v>0</v>
      </c>
      <c r="H33" s="101">
        <v>0</v>
      </c>
      <c r="I33" s="101">
        <v>0</v>
      </c>
      <c r="J33" s="136">
        <v>0</v>
      </c>
      <c r="K33" s="101">
        <v>0</v>
      </c>
      <c r="L33" s="138">
        <v>0</v>
      </c>
      <c r="M33" s="97">
        <v>0</v>
      </c>
      <c r="N33" s="97">
        <v>0</v>
      </c>
      <c r="O33" s="97">
        <v>0</v>
      </c>
      <c r="P33" s="108">
        <v>3</v>
      </c>
      <c r="Q33" s="33"/>
    </row>
    <row r="34" spans="1:17" s="2" customFormat="1" ht="12" customHeight="1" thickBot="1">
      <c r="A34" s="27" t="s">
        <v>164</v>
      </c>
      <c r="B34" s="14" t="s">
        <v>2</v>
      </c>
      <c r="C34" s="133">
        <v>0</v>
      </c>
      <c r="D34" s="102">
        <v>0</v>
      </c>
      <c r="E34" s="102">
        <v>0</v>
      </c>
      <c r="F34" s="102">
        <v>0</v>
      </c>
      <c r="G34" s="102">
        <v>0</v>
      </c>
      <c r="H34" s="102">
        <v>0</v>
      </c>
      <c r="I34" s="102">
        <v>0</v>
      </c>
      <c r="J34" s="137">
        <v>0</v>
      </c>
      <c r="K34" s="102">
        <v>0</v>
      </c>
      <c r="L34" s="127">
        <v>0</v>
      </c>
      <c r="M34" s="98">
        <v>0</v>
      </c>
      <c r="N34" s="98">
        <v>0</v>
      </c>
      <c r="O34" s="98">
        <v>0</v>
      </c>
      <c r="P34" s="98">
        <v>0</v>
      </c>
      <c r="Q34" s="34"/>
    </row>
    <row r="35" spans="1:17" s="4" customFormat="1" ht="35.1" customHeight="1">
      <c r="A35" s="92" t="str">
        <f>IF(LEN(A2)&gt;0,"填表　　　　　　　　　　　　　審核　　　　　　　　　　　　　業務主管人員　　　　　　　　　　　　機關首長　　　　　　　　　　　　　
　　　　　　　　　　　　　　　　　　　　　　　　　　　　　　主辦統計人員","")</f>
        <v>填表　　　　　　　　　　　　　審核　　　　　　　　　　　　　業務主管人員　　　　　　　　　　　　機關首長　　　　　　　　　　　　　
　　　　　　　　　　　　　　　　　　　　　　　　　　　　　　主辦統計人員</v>
      </c>
      <c r="B35" s="92"/>
      <c r="C35" s="92"/>
      <c r="D35" s="92"/>
      <c r="E35" s="92"/>
      <c r="F35" s="92"/>
      <c r="G35" s="92"/>
      <c r="H35" s="92"/>
      <c r="I35" s="92"/>
      <c r="J35" s="92"/>
      <c r="K35" s="92"/>
      <c r="L35" s="92"/>
      <c r="M35" s="92"/>
      <c r="N35" s="92"/>
      <c r="O35" s="92"/>
      <c r="P35" s="92"/>
      <c r="Q35" s="92"/>
    </row>
    <row r="36" spans="1:17" ht="15.9" customHeight="1">
      <c r="A36" s="93" t="str">
        <f>IF(LEN(A2)&gt;0,"資料來源："&amp;B2,"")</f>
        <v>資料來源：各分局(連江縣為警察所)、專業警察機關(航空警察局、國道公路警察局、各港務警察總隊、鐵路警察局、保安警察第二總隊、保安警察第七總隊)。</v>
      </c>
      <c r="B36" s="93"/>
      <c r="C36" s="93"/>
      <c r="D36" s="93"/>
      <c r="E36" s="93"/>
      <c r="F36" s="93"/>
      <c r="G36" s="93"/>
      <c r="H36" s="93"/>
      <c r="I36" s="93"/>
      <c r="J36" s="93"/>
      <c r="K36" s="93"/>
      <c r="L36" s="93"/>
      <c r="M36" s="93"/>
      <c r="N36" s="93"/>
      <c r="O36" s="93"/>
      <c r="P36" s="93"/>
      <c r="Q36" s="93"/>
    </row>
    <row r="37" spans="1:17" ht="90" customHeight="1">
      <c r="A37" s="91" t="str">
        <f>SUBSTITUTE(IF(LEN(A2)&gt;0,"填表說明："&amp;C2,""),CHAR(10),CHAR(10)&amp;"　　　　　")</f>
        <v>填表說明：(一)本表編製1式2份，先送會計室(統計室)會核，並經機關首長核章後，1份送會計室(統計室)，1份自存外，本表於規定期限內由網際網路線上傳送至內政部警政署警政統計資料庫。
　　　　　(二)慢車、行人、道路障礙等30欄僅填舉發件數。
　　　　　(三)「強制移由醫療或檢驗機構採樣測定」、「違規停車拖吊」、「查報佔用道路廢棄車輛數量」、「違規車輛移置保管」等4欄可填汽車、機車及動力機械舉發件數。
　　　　　(四)舉發總件數：(移公路監理機關舉發件數)+(警察機關舉發件數)。</v>
      </c>
      <c r="B37" s="91"/>
      <c r="C37" s="91"/>
      <c r="D37" s="91"/>
      <c r="E37" s="91"/>
      <c r="F37" s="91"/>
      <c r="G37" s="91"/>
      <c r="H37" s="91"/>
      <c r="I37" s="91"/>
      <c r="J37" s="91"/>
      <c r="K37" s="91"/>
      <c r="L37" s="91"/>
      <c r="M37" s="91"/>
      <c r="N37" s="91"/>
      <c r="O37" s="91"/>
      <c r="P37" s="91"/>
      <c r="Q37" s="91"/>
    </row>
    <row r="38" spans="1:17" ht="18" customHeight="1">
      <c r="A38" s="9"/>
      <c r="B38" s="11"/>
      <c r="C38" s="11"/>
      <c r="D38" s="11"/>
      <c r="E38" s="11"/>
      <c r="F38" s="11"/>
      <c r="G38" s="11"/>
      <c r="H38" s="11"/>
      <c r="I38" s="11"/>
      <c r="J38" s="11"/>
      <c r="K38" s="11"/>
      <c r="L38" s="11"/>
      <c r="M38" s="11"/>
      <c r="N38" s="11"/>
      <c r="O38" s="11"/>
      <c r="P38" s="11"/>
      <c r="Q38" s="11"/>
    </row>
  </sheetData>
  <mergeCells count="20">
    <mergeCell ref="A14:A16"/>
    <mergeCell ref="A17:A19"/>
    <mergeCell ref="A21:B23"/>
    <mergeCell ref="A3:C3"/>
    <mergeCell ref="A4:C4"/>
    <mergeCell ref="A5:Q5"/>
    <mergeCell ref="A6:Q6"/>
    <mergeCell ref="A7:B9"/>
    <mergeCell ref="M21:Q21"/>
    <mergeCell ref="C21:F21"/>
    <mergeCell ref="C7:Q7"/>
    <mergeCell ref="A10:B10"/>
    <mergeCell ref="A11:A13"/>
    <mergeCell ref="A36:Q36"/>
    <mergeCell ref="A37:Q37"/>
    <mergeCell ref="A24:B24"/>
    <mergeCell ref="A25:A27"/>
    <mergeCell ref="A28:A30"/>
    <mergeCell ref="A31:A33"/>
    <mergeCell ref="A35:Q35"/>
  </mergeCells>
  <phoneticPr fontId="15"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8</vt:i4>
      </vt:variant>
    </vt:vector>
  </HeadingPairs>
  <TitlesOfParts>
    <vt:vector size="12" baseType="lpstr">
      <vt:lpstr>10956-00-01</vt:lpstr>
      <vt:lpstr>10956-00-01(續1)</vt:lpstr>
      <vt:lpstr>10956-00-01(續2)</vt:lpstr>
      <vt:lpstr>10956-00-01(續3完)</vt:lpstr>
      <vt:lpstr>'10956-00-01(續1)'!pp</vt:lpstr>
      <vt:lpstr>'10956-00-01(續2)'!pp</vt:lpstr>
      <vt:lpstr>'10956-00-01(續3完)'!pp</vt:lpstr>
      <vt:lpstr>pp</vt:lpstr>
      <vt:lpstr>'10956-00-01'!Print_Area</vt:lpstr>
      <vt:lpstr>'10956-00-01(續1)'!Print_Area</vt:lpstr>
      <vt:lpstr>'10956-00-01(續2)'!Print_Area</vt:lpstr>
      <vt:lpstr>'10956-00-01(續3完)'!Print_Area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鄒志平</cp:lastModifiedBy>
  <cp:lastPrinted>2013-01-15T01:46:02Z</cp:lastPrinted>
  <dcterms:created xsi:type="dcterms:W3CDTF">2001-02-06T07:45:53Z</dcterms:created>
  <dcterms:modified xsi:type="dcterms:W3CDTF">2016-11-10T06:37:14Z</dcterms:modified>
</cp:coreProperties>
</file>