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5"/>
  </bookViews>
  <sheets>
    <sheet name="10954-04-01(101)" sheetId="2" r:id="rId1"/>
  </sheets>
  <definedNames>
    <definedName name="pp" localSheetId="0">'10954-04-01(101)'!$A$3:$L$21</definedName>
    <definedName name="pp">#REF!</definedName>
    <definedName name="_xlnm.Print_Area" localSheetId="0">'10954-04-01(101)'!$A$3:$L$20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20" i="2" l="1"/>
  <c r="A19" i="2"/>
  <c r="A18" i="2"/>
  <c r="A6" i="2"/>
  <c r="E2" i="2"/>
</calcChain>
</file>

<file path=xl/sharedStrings.xml><?xml version="1.0" encoding="utf-8"?>
<sst xmlns="http://schemas.openxmlformats.org/spreadsheetml/2006/main" count="38" uniqueCount="38">
  <si>
    <t>備　註</t>
    <phoneticPr fontId="2" type="noConversion"/>
  </si>
  <si>
    <t>到訓率
(％)</t>
    <phoneticPr fontId="2" type="noConversion"/>
  </si>
  <si>
    <t>訓練
日期</t>
    <phoneticPr fontId="2" type="noConversion"/>
  </si>
  <si>
    <t>訓練
時數</t>
    <phoneticPr fontId="2" type="noConversion"/>
  </si>
  <si>
    <t>應到
人數</t>
    <phoneticPr fontId="2" type="noConversion"/>
  </si>
  <si>
    <t>實到
人數</t>
    <phoneticPr fontId="2" type="noConversion"/>
  </si>
  <si>
    <t>義警常年訓練</t>
    <phoneticPr fontId="2" type="noConversion"/>
  </si>
  <si>
    <t>義警服勤</t>
    <phoneticPr fontId="2" type="noConversion"/>
  </si>
  <si>
    <t>服勤
人次</t>
    <phoneticPr fontId="2" type="noConversion"/>
  </si>
  <si>
    <t>服勤
時數</t>
    <phoneticPr fontId="2" type="noConversion"/>
  </si>
  <si>
    <t>協助破案
件　　數</t>
    <phoneticPr fontId="2" type="noConversion"/>
  </si>
  <si>
    <t>提供社調
（情　報）
件　　數</t>
    <phoneticPr fontId="2" type="noConversion"/>
  </si>
  <si>
    <t>受獎
人次</t>
    <phoneticPr fontId="2" type="noConversion"/>
  </si>
  <si>
    <t>受懲
人次</t>
    <phoneticPr fontId="2" type="noConversion"/>
  </si>
  <si>
    <t>　　　　　項目
隊別</t>
    <phoneticPr fontId="2" type="noConversion"/>
  </si>
  <si>
    <t>各分局（連江縣為警察所）、國道公路警察局。</t>
  </si>
  <si>
    <t>(一)本表編製1式2份，先送會計室(統計室)會核，並經機關長官核章後，1份送會計室﹝統計室﹞，1份自存外，本表應於規定期限內由網際網路
    線上傳送至內政部警政署警政統計資料庫。
(二)義警服勤如有特殊重大事蹟應另列冊敘明附陳，並於備註欄說明。</t>
  </si>
  <si>
    <t xml:space="preserve">1050426
</t>
  </si>
  <si>
    <t>1050414</t>
  </si>
  <si>
    <t>1050422</t>
  </si>
  <si>
    <t>1050423</t>
  </si>
  <si>
    <t>1050419</t>
  </si>
  <si>
    <t>1050415</t>
  </si>
  <si>
    <t>嘉義縣警察局</t>
  </si>
  <si>
    <t>半　年　報</t>
  </si>
  <si>
    <t>每半年終了後20日內編報</t>
  </si>
  <si>
    <t>中華民國105年上半年 ( 1月至6月 )</t>
  </si>
  <si>
    <t>民國105年 7月19日</t>
  </si>
  <si>
    <t>嘉義縣</t>
  </si>
  <si>
    <t>本局</t>
  </si>
  <si>
    <t>嘉義縣民雄分局</t>
  </si>
  <si>
    <t>嘉義縣朴子分局</t>
  </si>
  <si>
    <t>嘉義縣水上分局</t>
  </si>
  <si>
    <t>嘉義縣布袋分局</t>
  </si>
  <si>
    <t>嘉義縣中埔分局</t>
  </si>
  <si>
    <t>嘉義縣竹崎分局</t>
  </si>
  <si>
    <t xml:space="preserve">     嘉義縣義勇警察訓練及服勤成果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</si>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</sst>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80" formatCode="#,##0.0000;\-#,##0.0000;&quot;－&quot;"/>
    <numFmt numFmtId="187" formatCode="#,##0_);[Red]\(#,##0\)"/>
    <numFmt numFmtId="188" formatCode="##,##0"/>
    <numFmt numFmtId="189" formatCode="##,##0.00"/>
    <numFmt numFmtId="190" formatCode="##,##0;\-##,##0;&quot;    －&quot;"/>
    <numFmt numFmtId="191" formatCode="##,##0.00;\-##,##0.00;&quot;       －&quot;"/>
  </numFmts>
  <fonts count="11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3.8"/>
      <name val="新細明體"/>
      <family val="1"/>
      <charset val="136"/>
    </font>
    <font>
      <sz val="12.65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0" fontId="4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distributed" vertical="center" wrapText="1" justifyLastLine="1"/>
    </xf>
    <xf numFmtId="0" fontId="4" fillId="0" borderId="8" xfId="0" applyFont="1" applyBorder="1" applyAlignment="1">
      <alignment horizontal="distributed" vertical="center" wrapText="1" justifyLastLine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distributed" vertical="center" wrapText="1" justifyLastLine="1"/>
    </xf>
    <xf numFmtId="0" fontId="4" fillId="0" borderId="11" xfId="0" applyFont="1" applyBorder="1" applyAlignment="1">
      <alignment horizontal="distributed" vertical="center" wrapText="1" justifyLastLine="1"/>
    </xf>
    <xf numFmtId="0" fontId="4" fillId="0" borderId="20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distributed" vertical="center" justifyLastLine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187" fontId="3" fillId="0" borderId="15" xfId="0" applyNumberFormat="1" applyFont="1" applyBorder="1" applyAlignment="1">
      <alignment horizontal="left" vertical="center" wrapText="1"/>
    </xf>
    <xf numFmtId="187" fontId="3" fillId="0" borderId="16" xfId="0" applyNumberFormat="1" applyFont="1" applyBorder="1" applyAlignment="1">
      <alignment horizontal="left" vertical="center" wrapText="1"/>
    </xf>
    <xf numFmtId="0" fontId="4" fillId="0" borderId="17" xfId="0" applyFont="1" applyBorder="1" applyAlignment="1">
      <alignment horizontal="distributed" vertical="center" justifyLastLine="1"/>
    </xf>
    <xf numFmtId="0" fontId="4" fillId="0" borderId="19" xfId="0" applyFont="1" applyBorder="1" applyAlignment="1">
      <alignment horizontal="distributed" vertical="center" justifyLastLine="1"/>
    </xf>
    <xf numFmtId="0" fontId="7" fillId="0" borderId="0" xfId="0" applyFont="1" applyBorder="1"/>
    <xf numFmtId="0" fontId="7" fillId="0" borderId="0" xfId="0" applyFont="1" applyBorder="1" applyAlignment="1">
      <alignment wrapText="1"/>
    </xf>
    <xf numFmtId="180" fontId="7" fillId="0" borderId="2" xfId="0" applyNumberFormat="1" applyFont="1" applyBorder="1" applyAlignment="1">
      <alignment horizontal="left" vertical="center"/>
    </xf>
    <xf numFmtId="188" fontId="8" fillId="0" borderId="4" xfId="0" applyNumberFormat="1" applyFont="1" applyBorder="1" applyAlignment="1">
      <alignment horizontal="right" vertical="center"/>
    </xf>
    <xf numFmtId="189" fontId="8" fillId="0" borderId="4" xfId="0" applyNumberFormat="1" applyFont="1" applyBorder="1" applyAlignment="1">
      <alignment horizontal="right" vertical="center"/>
    </xf>
    <xf numFmtId="188" fontId="8" fillId="0" borderId="5" xfId="0" applyNumberFormat="1" applyFont="1" applyBorder="1" applyAlignment="1">
      <alignment horizontal="right" vertical="center"/>
    </xf>
    <xf numFmtId="188" fontId="8" fillId="0" borderId="6" xfId="0" applyNumberFormat="1" applyFont="1" applyBorder="1" applyAlignment="1">
      <alignment horizontal="right" vertical="center"/>
    </xf>
    <xf numFmtId="190" fontId="8" fillId="0" borderId="0" xfId="0" applyNumberFormat="1" applyFont="1" applyBorder="1" applyAlignment="1">
      <alignment horizontal="right" vertical="center"/>
    </xf>
    <xf numFmtId="190" fontId="8" fillId="0" borderId="4" xfId="0" applyNumberFormat="1" applyFont="1" applyBorder="1" applyAlignment="1">
      <alignment horizontal="right" vertical="center"/>
    </xf>
    <xf numFmtId="191" fontId="8" fillId="0" borderId="4" xfId="0" applyNumberFormat="1" applyFont="1" applyBorder="1" applyAlignment="1">
      <alignment horizontal="right" vertical="center"/>
    </xf>
    <xf numFmtId="190" fontId="8" fillId="0" borderId="5" xfId="0" applyNumberFormat="1" applyFont="1" applyBorder="1" applyAlignment="1">
      <alignment horizontal="right" vertical="center"/>
    </xf>
    <xf numFmtId="190" fontId="8" fillId="0" borderId="6" xfId="0" applyNumberFormat="1" applyFont="1" applyBorder="1" applyAlignment="1">
      <alignment horizontal="right" vertical="center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0" fontId="10" fillId="0" borderId="0" xfId="0" applyNumberFormat="1" applyFont="1" applyAlignment="1">
      <alignment horizontal="center" vertical="center" wrapText="1"/>
    </xf>
    <xf numFmtId="0" fontId="7" fillId="0" borderId="0" xfId="0" applyFo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733925" y="2876550"/>
          <a:ext cx="1038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733925" y="2876550"/>
          <a:ext cx="1038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885825</xdr:colOff>
      <xdr:row>4</xdr:row>
      <xdr:rowOff>19050</xdr:rowOff>
    </xdr:from>
    <xdr:to>
      <xdr:col>10</xdr:col>
      <xdr:colOff>0</xdr:colOff>
      <xdr:row>4</xdr:row>
      <xdr:rowOff>19050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885825" y="476250"/>
          <a:ext cx="100774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9525</xdr:rowOff>
    </xdr:from>
    <xdr:to>
      <xdr:col>0</xdr:col>
      <xdr:colOff>1072960</xdr:colOff>
      <xdr:row>3</xdr:row>
      <xdr:rowOff>5703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72960" cy="23430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79863490-6C18-480E-884B-9CF391D64746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5703</xdr:rowOff>
    </xdr:from>
    <xdr:to>
      <xdr:col>0</xdr:col>
      <xdr:colOff>1072960</xdr:colOff>
      <xdr:row>4</xdr:row>
      <xdr:rowOff>11359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34303"/>
          <a:ext cx="1072960" cy="23425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80050EA6-BB1D-4065-8E91-CDC8967A16ED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半　年　報</a:t>
          </a:fld>
          <a:endParaRPr lang="zh-TW" altLang="en-US"/>
        </a:p>
      </xdr:txBody>
    </xdr:sp>
    <xdr:clientData/>
  </xdr:twoCellAnchor>
  <xdr:twoCellAnchor editAs="oneCell">
    <xdr:from>
      <xdr:col>0</xdr:col>
      <xdr:colOff>1101446</xdr:colOff>
      <xdr:row>2</xdr:row>
      <xdr:rowOff>218066</xdr:rowOff>
    </xdr:from>
    <xdr:to>
      <xdr:col>9</xdr:col>
      <xdr:colOff>466898</xdr:colOff>
      <xdr:row>3</xdr:row>
      <xdr:rowOff>223723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101446" y="218066"/>
          <a:ext cx="9290502" cy="234257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D4E2EA09-982E-4F1B-9481-D8CDB811731E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每半年終了後20日內編報</a:t>
          </a:fld>
          <a:endParaRPr lang="zh-TW" altLang="en-US"/>
        </a:p>
      </xdr:txBody>
    </xdr:sp>
    <xdr:clientData/>
  </xdr:twoCellAnchor>
  <xdr:twoCellAnchor editAs="oneCell">
    <xdr:from>
      <xdr:col>9</xdr:col>
      <xdr:colOff>324470</xdr:colOff>
      <xdr:row>0</xdr:row>
      <xdr:rowOff>9525</xdr:rowOff>
    </xdr:from>
    <xdr:to>
      <xdr:col>10</xdr:col>
      <xdr:colOff>182878</xdr:colOff>
      <xdr:row>3</xdr:row>
      <xdr:rowOff>5703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10249520" y="0"/>
          <a:ext cx="896633" cy="23430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9</xdr:col>
      <xdr:colOff>324470</xdr:colOff>
      <xdr:row>3</xdr:row>
      <xdr:rowOff>5703</xdr:rowOff>
    </xdr:from>
    <xdr:to>
      <xdr:col>10</xdr:col>
      <xdr:colOff>182878</xdr:colOff>
      <xdr:row>4</xdr:row>
      <xdr:rowOff>11359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10249520" y="234303"/>
          <a:ext cx="896633" cy="23425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10</xdr:col>
      <xdr:colOff>154392</xdr:colOff>
      <xdr:row>0</xdr:row>
      <xdr:rowOff>9525</xdr:rowOff>
    </xdr:from>
    <xdr:to>
      <xdr:col>11</xdr:col>
      <xdr:colOff>1057275</xdr:colOff>
      <xdr:row>3</xdr:row>
      <xdr:rowOff>5703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1117667" y="0"/>
          <a:ext cx="1941108" cy="23430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498098B9-CCDC-4BDC-BF83-F7C47D2901EA}" type="TxLink">
            <a:rPr lang="zh-TW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10</xdr:col>
      <xdr:colOff>154392</xdr:colOff>
      <xdr:row>3</xdr:row>
      <xdr:rowOff>5703</xdr:rowOff>
    </xdr:from>
    <xdr:to>
      <xdr:col>11</xdr:col>
      <xdr:colOff>1057275</xdr:colOff>
      <xdr:row>4</xdr:row>
      <xdr:rowOff>11359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1117667" y="234303"/>
          <a:ext cx="1941108" cy="23425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10954-04-01-2</a:t>
          </a:r>
        </a:p>
      </xdr:txBody>
    </xdr:sp>
    <xdr:clientData/>
  </xdr:twoCellAnchor>
  <xdr:twoCellAnchor editAs="oneCell">
    <xdr:from>
      <xdr:col>9</xdr:col>
      <xdr:colOff>457200</xdr:colOff>
      <xdr:row>5</xdr:row>
      <xdr:rowOff>9525</xdr:rowOff>
    </xdr:from>
    <xdr:to>
      <xdr:col>11</xdr:col>
      <xdr:colOff>1028700</xdr:colOff>
      <xdr:row>5</xdr:row>
      <xdr:rowOff>266700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10382250" y="1038225"/>
          <a:ext cx="26479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526709</xdr:colOff>
      <xdr:row>17</xdr:row>
      <xdr:rowOff>12263</xdr:rowOff>
    </xdr:from>
    <xdr:to>
      <xdr:col>12</xdr:col>
      <xdr:colOff>4141</xdr:colOff>
      <xdr:row>17</xdr:row>
      <xdr:rowOff>296636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10451759" y="3269813"/>
          <a:ext cx="2630207" cy="284373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69490BF1-DE76-425D-B806-A2924AC7FAAC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中華民國105年 7月19日編製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topLeftCell="A3" zoomScale="70" zoomScaleNormal="85" workbookViewId="0"/>
  </sheetViews>
  <sheetFormatPr defaultRowHeight="12" x14ac:dyDescent="0.2"/>
  <cols>
    <col min="1" max="1" width="28.33203125" style="3" customWidth="1"/>
    <col min="2" max="3" width="18.1640625" style="3" customWidth="1"/>
    <col min="4" max="11" width="18.1640625" customWidth="1"/>
    <col min="12" max="12" width="18.83203125" customWidth="1"/>
  </cols>
  <sheetData>
    <row r="1" spans="1:12" s="6" customFormat="1" ht="31.5" hidden="1" customHeight="1" x14ac:dyDescent="0.3">
      <c r="A1" s="32" t="s">
        <v>37</v>
      </c>
      <c r="B1" s="32" t="s">
        <v>23</v>
      </c>
      <c r="C1" s="32" t="s">
        <v>24</v>
      </c>
      <c r="D1" s="47" t="s">
        <v>25</v>
      </c>
      <c r="E1" s="47" t="s">
        <v>26</v>
      </c>
    </row>
    <row r="2" spans="1:12" s="6" customFormat="1" ht="28.5" hidden="1" customHeight="1" x14ac:dyDescent="0.3">
      <c r="A2" s="32" t="s">
        <v>27</v>
      </c>
      <c r="B2" s="32" t="s">
        <v>15</v>
      </c>
      <c r="C2" s="33" t="s">
        <v>16</v>
      </c>
      <c r="E2" s="6" t="str">
        <f>IF(LEN(A2)&gt;0,"中華" &amp; A2 &amp; "編製","")</f>
        <v>中華民國105年 7月19日編製</v>
      </c>
    </row>
    <row r="3" spans="1:12" s="3" customFormat="1" ht="18" customHeight="1" x14ac:dyDescent="0.25">
      <c r="A3" s="20"/>
      <c r="B3" s="20"/>
      <c r="C3" s="20"/>
      <c r="D3" s="5"/>
      <c r="E3" s="5"/>
      <c r="F3" s="5"/>
      <c r="G3" s="5"/>
      <c r="H3" s="5"/>
      <c r="I3" s="5"/>
      <c r="J3" s="5"/>
      <c r="K3" s="5"/>
      <c r="L3" s="5"/>
    </row>
    <row r="4" spans="1:12" s="3" customFormat="1" ht="18" customHeight="1" x14ac:dyDescent="0.25">
      <c r="A4" s="20"/>
      <c r="B4" s="20"/>
      <c r="C4" s="20"/>
      <c r="D4" s="8"/>
      <c r="E4" s="5"/>
      <c r="F4" s="5"/>
      <c r="G4" s="5"/>
      <c r="H4" s="5"/>
      <c r="I4" s="5"/>
      <c r="J4" s="5"/>
      <c r="K4" s="5"/>
      <c r="L4" s="5"/>
    </row>
    <row r="5" spans="1:12" ht="45" customHeight="1" x14ac:dyDescent="0.2">
      <c r="A5" s="46" t="s">
        <v>36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2" ht="24.95" customHeight="1" thickBot="1" x14ac:dyDescent="0.35">
      <c r="A6" s="22" t="str">
        <f>E1</f>
        <v>中華民國105年上半年 ( 1月至6月 )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s="1" customFormat="1" ht="39.950000000000003" customHeight="1" x14ac:dyDescent="0.2">
      <c r="A7" s="26" t="s">
        <v>14</v>
      </c>
      <c r="B7" s="30" t="s">
        <v>6</v>
      </c>
      <c r="C7" s="19"/>
      <c r="D7" s="19"/>
      <c r="E7" s="19"/>
      <c r="F7" s="31"/>
      <c r="G7" s="18" t="s">
        <v>7</v>
      </c>
      <c r="H7" s="19"/>
      <c r="I7" s="19"/>
      <c r="J7" s="19"/>
      <c r="K7" s="19"/>
      <c r="L7" s="19"/>
    </row>
    <row r="8" spans="1:12" s="1" customFormat="1" ht="60" customHeight="1" thickBot="1" x14ac:dyDescent="0.25">
      <c r="A8" s="27"/>
      <c r="B8" s="12" t="s">
        <v>2</v>
      </c>
      <c r="C8" s="13" t="s">
        <v>3</v>
      </c>
      <c r="D8" s="13" t="s">
        <v>4</v>
      </c>
      <c r="E8" s="13" t="s">
        <v>5</v>
      </c>
      <c r="F8" s="14" t="s">
        <v>1</v>
      </c>
      <c r="G8" s="13" t="s">
        <v>8</v>
      </c>
      <c r="H8" s="13" t="s">
        <v>9</v>
      </c>
      <c r="I8" s="14" t="s">
        <v>10</v>
      </c>
      <c r="J8" s="15" t="s">
        <v>11</v>
      </c>
      <c r="K8" s="16" t="s">
        <v>12</v>
      </c>
      <c r="L8" s="17" t="s">
        <v>13</v>
      </c>
    </row>
    <row r="9" spans="1:12" s="2" customFormat="1" ht="48.75" customHeight="1" x14ac:dyDescent="0.2">
      <c r="A9" s="34" t="s">
        <v>28</v>
      </c>
      <c r="B9" s="11"/>
      <c r="C9" s="35">
        <v>48</v>
      </c>
      <c r="D9" s="35">
        <v>621</v>
      </c>
      <c r="E9" s="35">
        <v>609</v>
      </c>
      <c r="F9" s="36">
        <v>98.07</v>
      </c>
      <c r="G9" s="35">
        <v>4167</v>
      </c>
      <c r="H9" s="35">
        <v>12896</v>
      </c>
      <c r="I9" s="35">
        <v>18</v>
      </c>
      <c r="J9" s="37">
        <v>11</v>
      </c>
      <c r="K9" s="38">
        <v>17</v>
      </c>
      <c r="L9" s="39">
        <v>0</v>
      </c>
    </row>
    <row r="10" spans="1:12" s="2" customFormat="1" ht="48.75" customHeight="1" x14ac:dyDescent="0.2">
      <c r="A10" s="34" t="s">
        <v>29</v>
      </c>
      <c r="B10" s="11"/>
      <c r="C10" s="40">
        <v>0</v>
      </c>
      <c r="D10" s="40">
        <v>0</v>
      </c>
      <c r="E10" s="40">
        <v>0</v>
      </c>
      <c r="F10" s="41">
        <v>0</v>
      </c>
      <c r="G10" s="40">
        <v>0</v>
      </c>
      <c r="H10" s="40">
        <v>0</v>
      </c>
      <c r="I10" s="40">
        <v>0</v>
      </c>
      <c r="J10" s="42">
        <v>0</v>
      </c>
      <c r="K10" s="43">
        <v>0</v>
      </c>
      <c r="L10" s="39">
        <v>0</v>
      </c>
    </row>
    <row r="11" spans="1:12" s="2" customFormat="1" ht="48.75" customHeight="1" x14ac:dyDescent="0.2">
      <c r="A11" s="34" t="s">
        <v>30</v>
      </c>
      <c r="B11" s="44" t="s">
        <v>17</v>
      </c>
      <c r="C11" s="35">
        <v>8</v>
      </c>
      <c r="D11" s="35">
        <v>137</v>
      </c>
      <c r="E11" s="35">
        <v>129</v>
      </c>
      <c r="F11" s="36">
        <v>94.16</v>
      </c>
      <c r="G11" s="35">
        <v>1644</v>
      </c>
      <c r="H11" s="35">
        <v>3288</v>
      </c>
      <c r="I11" s="35">
        <v>5</v>
      </c>
      <c r="J11" s="42">
        <v>0</v>
      </c>
      <c r="K11" s="38">
        <v>5</v>
      </c>
      <c r="L11" s="39">
        <v>0</v>
      </c>
    </row>
    <row r="12" spans="1:12" s="2" customFormat="1" ht="48.75" customHeight="1" x14ac:dyDescent="0.2">
      <c r="A12" s="34" t="s">
        <v>31</v>
      </c>
      <c r="B12" s="45" t="s">
        <v>18</v>
      </c>
      <c r="C12" s="35">
        <v>8</v>
      </c>
      <c r="D12" s="35">
        <v>125</v>
      </c>
      <c r="E12" s="35">
        <v>125</v>
      </c>
      <c r="F12" s="36">
        <v>100</v>
      </c>
      <c r="G12" s="35">
        <v>750</v>
      </c>
      <c r="H12" s="35">
        <v>3000</v>
      </c>
      <c r="I12" s="35">
        <v>3</v>
      </c>
      <c r="J12" s="37">
        <v>7</v>
      </c>
      <c r="K12" s="38">
        <v>3</v>
      </c>
      <c r="L12" s="39">
        <v>0</v>
      </c>
    </row>
    <row r="13" spans="1:12" s="2" customFormat="1" ht="48.75" customHeight="1" x14ac:dyDescent="0.2">
      <c r="A13" s="34" t="s">
        <v>32</v>
      </c>
      <c r="B13" s="45" t="s">
        <v>19</v>
      </c>
      <c r="C13" s="35">
        <v>8</v>
      </c>
      <c r="D13" s="35">
        <v>103</v>
      </c>
      <c r="E13" s="35">
        <v>103</v>
      </c>
      <c r="F13" s="36">
        <v>100</v>
      </c>
      <c r="G13" s="35">
        <v>700</v>
      </c>
      <c r="H13" s="35">
        <v>2592</v>
      </c>
      <c r="I13" s="35">
        <v>3</v>
      </c>
      <c r="J13" s="42">
        <v>0</v>
      </c>
      <c r="K13" s="38">
        <v>3</v>
      </c>
      <c r="L13" s="39">
        <v>0</v>
      </c>
    </row>
    <row r="14" spans="1:12" s="2" customFormat="1" ht="48.75" customHeight="1" x14ac:dyDescent="0.2">
      <c r="A14" s="34" t="s">
        <v>33</v>
      </c>
      <c r="B14" s="45" t="s">
        <v>20</v>
      </c>
      <c r="C14" s="35">
        <v>8</v>
      </c>
      <c r="D14" s="35">
        <v>84</v>
      </c>
      <c r="E14" s="35">
        <v>82</v>
      </c>
      <c r="F14" s="36">
        <v>97.62</v>
      </c>
      <c r="G14" s="35">
        <v>360</v>
      </c>
      <c r="H14" s="35">
        <v>1220</v>
      </c>
      <c r="I14" s="35">
        <v>3</v>
      </c>
      <c r="J14" s="42">
        <v>0</v>
      </c>
      <c r="K14" s="38">
        <v>1</v>
      </c>
      <c r="L14" s="39">
        <v>0</v>
      </c>
    </row>
    <row r="15" spans="1:12" s="2" customFormat="1" ht="48.75" customHeight="1" x14ac:dyDescent="0.2">
      <c r="A15" s="34" t="s">
        <v>34</v>
      </c>
      <c r="B15" s="45" t="s">
        <v>21</v>
      </c>
      <c r="C15" s="35">
        <v>8</v>
      </c>
      <c r="D15" s="35">
        <v>82</v>
      </c>
      <c r="E15" s="35">
        <v>80</v>
      </c>
      <c r="F15" s="36">
        <v>97.56</v>
      </c>
      <c r="G15" s="35">
        <v>353</v>
      </c>
      <c r="H15" s="35">
        <v>1356</v>
      </c>
      <c r="I15" s="35">
        <v>1</v>
      </c>
      <c r="J15" s="37">
        <v>1</v>
      </c>
      <c r="K15" s="38">
        <v>1</v>
      </c>
      <c r="L15" s="39">
        <v>0</v>
      </c>
    </row>
    <row r="16" spans="1:12" s="2" customFormat="1" ht="48.75" customHeight="1" thickBot="1" x14ac:dyDescent="0.25">
      <c r="A16" s="34" t="s">
        <v>35</v>
      </c>
      <c r="B16" s="45" t="s">
        <v>22</v>
      </c>
      <c r="C16" s="35">
        <v>8</v>
      </c>
      <c r="D16" s="35">
        <v>90</v>
      </c>
      <c r="E16" s="35">
        <v>90</v>
      </c>
      <c r="F16" s="36">
        <v>100</v>
      </c>
      <c r="G16" s="35">
        <v>360</v>
      </c>
      <c r="H16" s="35">
        <v>1440</v>
      </c>
      <c r="I16" s="35">
        <v>3</v>
      </c>
      <c r="J16" s="37">
        <v>3</v>
      </c>
      <c r="K16" s="38">
        <v>4</v>
      </c>
      <c r="L16" s="39">
        <v>0</v>
      </c>
    </row>
    <row r="17" spans="1:12" ht="30" customHeight="1" thickBot="1" x14ac:dyDescent="0.25">
      <c r="A17" s="10" t="s">
        <v>0</v>
      </c>
      <c r="B17" s="28"/>
      <c r="C17" s="29"/>
      <c r="D17" s="29"/>
      <c r="E17" s="29"/>
      <c r="F17" s="29"/>
      <c r="G17" s="29"/>
      <c r="H17" s="29"/>
      <c r="I17" s="29"/>
      <c r="J17" s="29"/>
      <c r="K17" s="29"/>
      <c r="L17" s="29"/>
    </row>
    <row r="18" spans="1:12" s="4" customFormat="1" ht="54.95" customHeight="1" x14ac:dyDescent="0.2">
      <c r="A18" s="25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pans="1:12" ht="18" customHeight="1" x14ac:dyDescent="0.3">
      <c r="A19" s="23" t="str">
        <f>IF(LEN(A2)&gt;0,"資料來源："&amp;B2,"")</f>
        <v>資料來源：各分局（連江縣為警察所）、國道公路警察局。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1:12" ht="60" customHeight="1" x14ac:dyDescent="0.2">
      <c r="A20" s="24" t="str">
        <f>SUBSTITUTE(IF(LEN(A2)&gt;0,"填表說明："&amp;C2,""),CHAR(10),CHAR(10)&amp;"　　　　　")</f>
        <v>填表說明：(一)本表編製1式2份，先送會計室(統計室)會核，並經機關長官核章後，1份送會計室﹝統計室﹞，1份自存外，本表應於規定期限內由網際網路
　　　　　    線上傳送至內政部警政署警政統計資料庫。
　　　　　(二)義警服勤如有特殊重大事蹟應另列冊敘明附陳，並於備註欄說明。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</row>
    <row r="21" spans="1:12" ht="18" customHeight="1" x14ac:dyDescent="0.2">
      <c r="A21" s="7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</row>
  </sheetData>
  <mergeCells count="11">
    <mergeCell ref="B17:L17"/>
    <mergeCell ref="A18:L18"/>
    <mergeCell ref="A19:L19"/>
    <mergeCell ref="A20:L20"/>
    <mergeCell ref="A3:C3"/>
    <mergeCell ref="A4:C4"/>
    <mergeCell ref="A5:L5"/>
    <mergeCell ref="A6:L6"/>
    <mergeCell ref="A7:A8"/>
    <mergeCell ref="B7:F7"/>
    <mergeCell ref="G7:L7"/>
  </mergeCells>
  <phoneticPr fontId="6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10954-04-01(101)</vt:lpstr>
      <vt:lpstr>'10954-04-01(101)'!pp</vt:lpstr>
      <vt:lpstr>'10954-04-01(101)'!Print_Area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黃揆惟</cp:lastModifiedBy>
  <cp:lastPrinted>2009-05-19T09:59:19Z</cp:lastPrinted>
  <dcterms:created xsi:type="dcterms:W3CDTF">2001-02-06T07:45:53Z</dcterms:created>
  <dcterms:modified xsi:type="dcterms:W3CDTF">2016-07-19T03:47:18Z</dcterms:modified>
</cp:coreProperties>
</file>