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9-01-04" sheetId="1" r:id="rId1"/>
    <sheet name="10959-01-04(續)" sheetId="2" r:id="rId2"/>
  </sheets>
  <definedNames>
    <definedName name="pp" localSheetId="1">'10959-01-04(續)'!$A$3:$Y$24</definedName>
    <definedName name="pp">'10959-01-04'!$A$3:$Y$24</definedName>
    <definedName name="_xlnm.Print_Area" localSheetId="0">'10959-01-04'!$A$3:$Y$23</definedName>
    <definedName name="_xlnm.Print_Area" localSheetId="1">'10959-01-04(續)'!$A$3:$Y$23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1" i="2" l="1"/>
  <c r="G2" i="1"/>
  <c r="A5" i="1"/>
  <c r="A6" i="1"/>
  <c r="A21" i="1"/>
  <c r="A22" i="1"/>
  <c r="A23" i="1"/>
  <c r="G2" i="2"/>
  <c r="A5" i="2"/>
  <c r="A6" i="2"/>
  <c r="A22" i="2"/>
  <c r="A23" i="2"/>
</calcChain>
</file>

<file path=xl/sharedStrings.xml><?xml version="1.0" encoding="utf-8"?>
<sst xmlns="http://schemas.openxmlformats.org/spreadsheetml/2006/main" count="126" uniqueCount="101">
  <si>
    <t>件數</t>
    <phoneticPr fontId="7" type="noConversion"/>
  </si>
  <si>
    <t>人數</t>
    <phoneticPr fontId="7" type="noConversion"/>
  </si>
  <si>
    <t>警察機關</t>
    <phoneticPr fontId="7" type="noConversion"/>
  </si>
  <si>
    <t>本單位
移  送</t>
    <phoneticPr fontId="2" type="noConversion"/>
  </si>
  <si>
    <t>他單位
移  送</t>
    <phoneticPr fontId="7" type="noConversion"/>
  </si>
  <si>
    <t>檢、調機關移送</t>
    <phoneticPr fontId="2" type="noConversion"/>
  </si>
  <si>
    <t>總計</t>
    <phoneticPr fontId="2" type="noConversion"/>
  </si>
  <si>
    <t>其他</t>
    <phoneticPr fontId="2" type="noConversion"/>
  </si>
  <si>
    <t>貪污</t>
    <phoneticPr fontId="2" type="noConversion"/>
  </si>
  <si>
    <t>瀆職
(不含
貪污)</t>
    <phoneticPr fontId="2" type="noConversion"/>
  </si>
  <si>
    <t>瀆職
(洩漏
國防
以外
之秘
密）</t>
    <phoneticPr fontId="2" type="noConversion"/>
  </si>
  <si>
    <t>妨害公務</t>
    <phoneticPr fontId="2" type="noConversion"/>
  </si>
  <si>
    <t>妨害秩序</t>
    <phoneticPr fontId="2" type="noConversion"/>
  </si>
  <si>
    <t>縱放
或
便利
人犯
脫逃</t>
    <phoneticPr fontId="2" type="noConversion"/>
  </si>
  <si>
    <t>過失
致
人犯
脫逃</t>
    <phoneticPr fontId="2" type="noConversion"/>
  </si>
  <si>
    <t>藏匿
人犯
及
湮滅
證據</t>
    <phoneticPr fontId="2" type="noConversion"/>
  </si>
  <si>
    <t>偽證誣告</t>
    <phoneticPr fontId="2" type="noConversion"/>
  </si>
  <si>
    <t>公共
危險
(不含
酒醉
駕車)</t>
    <phoneticPr fontId="2" type="noConversion"/>
  </si>
  <si>
    <t>酒醉駕車</t>
  </si>
  <si>
    <t>偽造文書</t>
    <phoneticPr fontId="2" type="noConversion"/>
  </si>
  <si>
    <t>妨害性自主</t>
    <phoneticPr fontId="2" type="noConversion"/>
  </si>
  <si>
    <t>妨害風化</t>
    <phoneticPr fontId="2" type="noConversion"/>
  </si>
  <si>
    <t>妨害
婚姻
及
家庭</t>
    <phoneticPr fontId="2" type="noConversion"/>
  </si>
  <si>
    <t>賭博</t>
    <phoneticPr fontId="2" type="noConversion"/>
  </si>
  <si>
    <t>殺人</t>
    <phoneticPr fontId="2" type="noConversion"/>
  </si>
  <si>
    <t>車禍
過失
致死
或
重傷</t>
    <phoneticPr fontId="2" type="noConversion"/>
  </si>
  <si>
    <t>過失
致死
或
重傷</t>
    <phoneticPr fontId="2" type="noConversion"/>
  </si>
  <si>
    <t>傷害</t>
    <phoneticPr fontId="2" type="noConversion"/>
  </si>
  <si>
    <t>貪污
治罪
條例</t>
    <phoneticPr fontId="2" type="noConversion"/>
  </si>
  <si>
    <t>刑法第120至131條</t>
    <phoneticPr fontId="2" type="noConversion"/>
  </si>
  <si>
    <t>刑法第135至141條</t>
    <phoneticPr fontId="2" type="noConversion"/>
  </si>
  <si>
    <t>刑法第149至160條</t>
    <phoneticPr fontId="2" type="noConversion"/>
  </si>
  <si>
    <t>刑法第162至163條</t>
    <phoneticPr fontId="2" type="noConversion"/>
  </si>
  <si>
    <t>刑法第168至171條</t>
    <phoneticPr fontId="2" type="noConversion"/>
  </si>
  <si>
    <t>刑法第173至194條</t>
    <phoneticPr fontId="2" type="noConversion"/>
  </si>
  <si>
    <t>刑法第185條
之3</t>
    <phoneticPr fontId="2" type="noConversion"/>
  </si>
  <si>
    <t>刑法第210至218條</t>
    <phoneticPr fontId="2" type="noConversion"/>
  </si>
  <si>
    <t>刑法第221至229條
之1</t>
    <phoneticPr fontId="2" type="noConversion"/>
  </si>
  <si>
    <t>刑法第230至235條</t>
    <phoneticPr fontId="2" type="noConversion"/>
  </si>
  <si>
    <t>刑法第237至243條</t>
    <phoneticPr fontId="2" type="noConversion"/>
  </si>
  <si>
    <t>刑法第266至270條</t>
    <phoneticPr fontId="2" type="noConversion"/>
  </si>
  <si>
    <t>刑法第271至275條</t>
    <phoneticPr fontId="2" type="noConversion"/>
  </si>
  <si>
    <t>刑法第276條、第284條</t>
    <phoneticPr fontId="2" type="noConversion"/>
  </si>
  <si>
    <t>刑法第277至286條</t>
    <phoneticPr fontId="2" type="noConversion"/>
  </si>
  <si>
    <t>備　　　註</t>
    <phoneticPr fontId="2" type="noConversion"/>
  </si>
  <si>
    <t>總計</t>
    <phoneticPr fontId="2" type="noConversion"/>
  </si>
  <si>
    <t>件數</t>
    <phoneticPr fontId="7" type="noConversion"/>
  </si>
  <si>
    <t>人數</t>
    <phoneticPr fontId="7" type="noConversion"/>
  </si>
  <si>
    <t>警察機關</t>
    <phoneticPr fontId="7" type="noConversion"/>
  </si>
  <si>
    <t>本單位
移  送</t>
    <phoneticPr fontId="2" type="noConversion"/>
  </si>
  <si>
    <t>他單位
移  送</t>
    <phoneticPr fontId="7" type="noConversion"/>
  </si>
  <si>
    <t>檢、調機關移送</t>
    <phoneticPr fontId="2" type="noConversion"/>
  </si>
  <si>
    <t>其他</t>
    <phoneticPr fontId="2" type="noConversion"/>
  </si>
  <si>
    <t>備　　　註</t>
    <phoneticPr fontId="2" type="noConversion"/>
  </si>
  <si>
    <t>妨害
名譽
及
信用</t>
    <phoneticPr fontId="2" type="noConversion"/>
  </si>
  <si>
    <t>妨害秘密</t>
    <phoneticPr fontId="2" type="noConversion"/>
  </si>
  <si>
    <t>竊盜</t>
    <phoneticPr fontId="2" type="noConversion"/>
  </si>
  <si>
    <t>搶奪及強盜</t>
    <phoneticPr fontId="2" type="noConversion"/>
  </si>
  <si>
    <t>侵占</t>
    <phoneticPr fontId="2" type="noConversion"/>
  </si>
  <si>
    <t>詐欺
背信
及
重利</t>
    <phoneticPr fontId="2" type="noConversion"/>
  </si>
  <si>
    <t>恐嚇取財</t>
    <phoneticPr fontId="2" type="noConversion"/>
  </si>
  <si>
    <t>擄人勒贖</t>
    <phoneticPr fontId="2" type="noConversion"/>
  </si>
  <si>
    <t>贓物</t>
    <phoneticPr fontId="2" type="noConversion"/>
  </si>
  <si>
    <t>毀損</t>
    <phoneticPr fontId="2" type="noConversion"/>
  </si>
  <si>
    <t>刑法第309至312條</t>
    <phoneticPr fontId="2" type="noConversion"/>
  </si>
  <si>
    <t>刑法第315至318條</t>
    <phoneticPr fontId="2" type="noConversion"/>
  </si>
  <si>
    <t>刑法第320至323條</t>
    <phoneticPr fontId="2" type="noConversion"/>
  </si>
  <si>
    <t>刑法第325至332條</t>
    <phoneticPr fontId="2" type="noConversion"/>
  </si>
  <si>
    <t>刑法第335至338條</t>
    <phoneticPr fontId="2" type="noConversion"/>
  </si>
  <si>
    <t>刑法第339至345條</t>
    <phoneticPr fontId="2" type="noConversion"/>
  </si>
  <si>
    <t>刑法第347至348條</t>
    <phoneticPr fontId="2" type="noConversion"/>
  </si>
  <si>
    <t>刑法第349至350條</t>
    <phoneticPr fontId="2" type="noConversion"/>
  </si>
  <si>
    <t>刑法第352至356條</t>
    <phoneticPr fontId="2" type="noConversion"/>
  </si>
  <si>
    <t>刑法其他罪章</t>
    <phoneticPr fontId="2" type="noConversion"/>
  </si>
  <si>
    <t>違反毒品危害防制條例</t>
    <phoneticPr fontId="2" type="noConversion"/>
  </si>
  <si>
    <t>違反
槍砲
彈藥
刀械
管制
條例</t>
    <phoneticPr fontId="2" type="noConversion"/>
  </si>
  <si>
    <t>違反選舉罷免法</t>
    <phoneticPr fontId="2" type="noConversion"/>
  </si>
  <si>
    <t>違反懲治走私條例</t>
    <phoneticPr fontId="2" type="noConversion"/>
  </si>
  <si>
    <t>違反
兒童
及少
年性
交易
防制
條例</t>
    <phoneticPr fontId="2" type="noConversion"/>
  </si>
  <si>
    <t>違反家庭暴力防治法</t>
    <phoneticPr fontId="2" type="noConversion"/>
  </si>
  <si>
    <t>違反組織犯罪條例</t>
    <phoneticPr fontId="2" type="noConversion"/>
  </si>
  <si>
    <t>違反著作權法</t>
    <phoneticPr fontId="2" type="noConversion"/>
  </si>
  <si>
    <t>違反其他刑事法律</t>
    <phoneticPr fontId="2" type="noConversion"/>
  </si>
  <si>
    <t>妨害自由</t>
    <phoneticPr fontId="2" type="noConversion"/>
  </si>
  <si>
    <r>
      <t>刑法第</t>
    </r>
    <r>
      <rPr>
        <sz val="11"/>
        <color indexed="8"/>
        <rFont val="Times New Roman"/>
        <family val="1"/>
      </rPr>
      <t>296</t>
    </r>
    <r>
      <rPr>
        <sz val="11"/>
        <color indexed="8"/>
        <rFont val="標楷體"/>
        <family val="4"/>
        <charset val="136"/>
      </rPr>
      <t>至</t>
    </r>
    <r>
      <rPr>
        <sz val="11"/>
        <color indexed="8"/>
        <rFont val="Times New Roman"/>
        <family val="1"/>
      </rPr>
      <t>307</t>
    </r>
    <r>
      <rPr>
        <sz val="11"/>
        <color indexed="8"/>
        <rFont val="標楷體"/>
        <family val="4"/>
        <charset val="136"/>
      </rPr>
      <t>條</t>
    </r>
    <phoneticPr fontId="2" type="noConversion"/>
  </si>
  <si>
    <t>起訴處分</t>
    <phoneticPr fontId="2" type="noConversion"/>
  </si>
  <si>
    <t>職權不起訴處分</t>
    <phoneticPr fontId="2" type="noConversion"/>
  </si>
  <si>
    <t>緩起訴處分</t>
    <phoneticPr fontId="2" type="noConversion"/>
  </si>
  <si>
    <t>刑法第
346條</t>
    <phoneticPr fontId="2" type="noConversion"/>
  </si>
  <si>
    <t>刑法第
165條</t>
    <phoneticPr fontId="2" type="noConversion"/>
  </si>
  <si>
    <t>刑法第
132條</t>
    <phoneticPr fontId="2" type="noConversion"/>
  </si>
  <si>
    <t>嘉義縣警察局</t>
  </si>
  <si>
    <t>月　　　報</t>
  </si>
  <si>
    <t>次月10日前編報</t>
  </si>
  <si>
    <t>嘉義縣警察人員違法起訴案件</t>
  </si>
  <si>
    <t>中華民國105年 5月</t>
  </si>
  <si>
    <t>公　開　類</t>
  </si>
  <si>
    <t>各分局（連江縣為警察所）、專業警察機關各單位。</t>
  </si>
  <si>
    <t>1.「職權不起訴處分」與「緩起訴處分」二欄數據，不列計於起訴處分「總計」欄。
2.一人因同一案件被以數罪名起訴時，僅填列刑度較重者。
3.本表編製1式2份，先送會計室(統計室)會核，並經機關長官核章後，1份送會計室(統計室)，1份自存外，本表應於規定期限內由網際網路線上
  傳送至內政部警政署警政統計資料庫。</t>
  </si>
  <si>
    <t>嘉義縣警察人員違法起訴案件(續)</t>
  </si>
  <si>
    <t>民國105年 6月14日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</si>
</sst>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#,##0.0000;\-#,##0.0000;&quot;－&quot;"/>
    <numFmt numFmtId="187" formatCode="#,##0_);[Red]\(#,##0\)"/>
    <numFmt numFmtId="188" formatCode="##,##0;\-##,##0;&quot;    －&quot;"/>
  </numFmts>
  <fonts count="18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2"/>
      <color indexed="8"/>
      <name val="標楷體"/>
      <family val="4"/>
      <charset val="136"/>
    </font>
    <font>
      <i/>
      <sz val="13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1"/>
      <color indexed="8"/>
      <name val="Times New Roman"/>
      <family val="1"/>
    </font>
    <font>
      <sz val="13.2"/>
      <name val="新細明體"/>
      <family val="1"/>
      <charset val="136"/>
    </font>
    <font>
      <sz val="13.2"/>
      <name val="標楷體"/>
      <family val="4"/>
      <charset val="136"/>
    </font>
    <font>
      <sz val="26.4"/>
      <name val="標楷體"/>
      <family val="4"/>
      <charset val="136"/>
    </font>
    <font>
      <sz val="13.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distributed" textRotation="255"/>
    </xf>
    <xf numFmtId="0" fontId="11" fillId="0" borderId="5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justify" wrapText="1"/>
    </xf>
    <xf numFmtId="0" fontId="12" fillId="0" borderId="4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12" xfId="0" applyFont="1" applyBorder="1" applyAlignment="1">
      <alignment horizontal="center" vertical="justify" wrapText="1"/>
    </xf>
    <xf numFmtId="0" fontId="11" fillId="0" borderId="13" xfId="0" applyFont="1" applyBorder="1" applyAlignment="1">
      <alignment horizontal="center" wrapText="1"/>
    </xf>
    <xf numFmtId="0" fontId="4" fillId="0" borderId="37" xfId="0" applyNumberFormat="1" applyFont="1" applyBorder="1" applyAlignment="1">
      <alignment horizontal="distributed" vertical="center" wrapText="1" justifyLastLine="1"/>
    </xf>
    <xf numFmtId="0" fontId="4" fillId="0" borderId="14" xfId="0" applyNumberFormat="1" applyFont="1" applyBorder="1" applyAlignment="1">
      <alignment horizontal="distributed" vertical="center" wrapText="1" justifyLastLine="1"/>
    </xf>
    <xf numFmtId="0" fontId="6" fillId="0" borderId="27" xfId="0" applyFont="1" applyBorder="1" applyAlignment="1">
      <alignment horizontal="center" vertical="distributed" textRotation="255" wrapText="1"/>
    </xf>
    <xf numFmtId="0" fontId="6" fillId="0" borderId="28" xfId="0" applyFont="1" applyBorder="1" applyAlignment="1">
      <alignment horizontal="center" vertical="distributed" textRotation="255" wrapText="1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 justifyLastLine="1"/>
    </xf>
    <xf numFmtId="0" fontId="9" fillId="0" borderId="24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0" fontId="6" fillId="0" borderId="31" xfId="0" applyFont="1" applyBorder="1" applyAlignment="1">
      <alignment horizontal="distributed" vertical="center" justifyLastLine="1"/>
    </xf>
    <xf numFmtId="0" fontId="9" fillId="0" borderId="33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3" xfId="0" applyNumberFormat="1" applyFont="1" applyBorder="1" applyAlignment="1">
      <alignment horizontal="center" wrapText="1"/>
    </xf>
    <xf numFmtId="0" fontId="4" fillId="0" borderId="34" xfId="0" applyNumberFormat="1" applyFont="1" applyBorder="1" applyAlignment="1">
      <alignment horizontal="center" wrapText="1"/>
    </xf>
    <xf numFmtId="0" fontId="4" fillId="0" borderId="35" xfId="0" applyNumberFormat="1" applyFont="1" applyBorder="1" applyAlignment="1">
      <alignment horizontal="center" wrapText="1"/>
    </xf>
    <xf numFmtId="0" fontId="4" fillId="0" borderId="24" xfId="0" applyNumberFormat="1" applyFont="1" applyBorder="1" applyAlignment="1">
      <alignment horizontal="center" wrapText="1"/>
    </xf>
    <xf numFmtId="0" fontId="4" fillId="0" borderId="36" xfId="0" applyNumberFormat="1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187" fontId="3" fillId="0" borderId="24" xfId="0" applyNumberFormat="1" applyFont="1" applyBorder="1" applyAlignment="1">
      <alignment horizontal="left" vertical="center" wrapText="1"/>
    </xf>
    <xf numFmtId="180" fontId="6" fillId="0" borderId="25" xfId="0" applyNumberFormat="1" applyFont="1" applyBorder="1" applyAlignment="1">
      <alignment horizontal="center" vertical="center"/>
    </xf>
    <xf numFmtId="180" fontId="6" fillId="0" borderId="26" xfId="0" applyNumberFormat="1" applyFont="1" applyBorder="1" applyAlignment="1">
      <alignment horizontal="center" vertical="center"/>
    </xf>
    <xf numFmtId="0" fontId="4" fillId="0" borderId="43" xfId="0" applyNumberFormat="1" applyFont="1" applyBorder="1" applyAlignment="1">
      <alignment horizontal="center" vertical="distributed" textRotation="255" wrapText="1"/>
    </xf>
    <xf numFmtId="0" fontId="4" fillId="0" borderId="44" xfId="0" applyNumberFormat="1" applyFont="1" applyBorder="1" applyAlignment="1">
      <alignment horizontal="center" vertical="distributed" textRotation="255" wrapText="1"/>
    </xf>
    <xf numFmtId="0" fontId="4" fillId="0" borderId="45" xfId="0" applyNumberFormat="1" applyFont="1" applyBorder="1" applyAlignment="1">
      <alignment horizontal="center" vertical="distributed" textRotation="255" wrapText="1"/>
    </xf>
    <xf numFmtId="0" fontId="8" fillId="0" borderId="4" xfId="0" applyFont="1" applyBorder="1" applyAlignment="1">
      <alignment horizontal="center" vertical="distributed" textRotation="255"/>
    </xf>
    <xf numFmtId="0" fontId="8" fillId="0" borderId="5" xfId="0" applyFont="1" applyBorder="1" applyAlignment="1">
      <alignment horizontal="center" vertical="distributed" textRotation="255"/>
    </xf>
    <xf numFmtId="0" fontId="8" fillId="0" borderId="4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4" fillId="0" borderId="15" xfId="0" applyNumberFormat="1" applyFont="1" applyBorder="1" applyAlignment="1">
      <alignment horizontal="distributed" vertical="center" wrapText="1" justifyLastLine="1"/>
    </xf>
    <xf numFmtId="0" fontId="4" fillId="0" borderId="38" xfId="0" applyNumberFormat="1" applyFont="1" applyBorder="1" applyAlignment="1">
      <alignment horizontal="center" vertical="distributed" textRotation="255" wrapText="1"/>
    </xf>
    <xf numFmtId="0" fontId="4" fillId="0" borderId="39" xfId="0" applyNumberFormat="1" applyFont="1" applyBorder="1" applyAlignment="1">
      <alignment horizontal="center" vertical="distributed" textRotation="255" wrapText="1"/>
    </xf>
    <xf numFmtId="0" fontId="4" fillId="0" borderId="40" xfId="0" applyNumberFormat="1" applyFont="1" applyBorder="1" applyAlignment="1">
      <alignment horizontal="center" vertical="distributed" textRotation="255" wrapText="1"/>
    </xf>
    <xf numFmtId="0" fontId="8" fillId="0" borderId="41" xfId="0" applyFont="1" applyBorder="1" applyAlignment="1">
      <alignment horizontal="distributed" vertical="distributed" textRotation="255" wrapText="1"/>
    </xf>
    <xf numFmtId="0" fontId="8" fillId="0" borderId="42" xfId="0" applyFont="1" applyBorder="1" applyAlignment="1">
      <alignment horizontal="distributed" vertical="distributed" textRotation="255"/>
    </xf>
    <xf numFmtId="188" fontId="14" fillId="0" borderId="6" xfId="0" applyNumberFormat="1" applyFont="1" applyBorder="1" applyAlignment="1">
      <alignment horizontal="right" vertical="center"/>
    </xf>
    <xf numFmtId="188" fontId="14" fillId="0" borderId="8" xfId="0" applyNumberFormat="1" applyFont="1" applyBorder="1" applyAlignment="1">
      <alignment horizontal="right" vertical="center"/>
    </xf>
    <xf numFmtId="188" fontId="14" fillId="0" borderId="10" xfId="0" applyNumberFormat="1" applyFont="1" applyBorder="1" applyAlignment="1">
      <alignment horizontal="right" vertical="center"/>
    </xf>
    <xf numFmtId="188" fontId="14" fillId="0" borderId="7" xfId="0" applyNumberFormat="1" applyFont="1" applyBorder="1" applyAlignment="1">
      <alignment horizontal="right" vertical="center"/>
    </xf>
    <xf numFmtId="188" fontId="14" fillId="0" borderId="9" xfId="0" applyNumberFormat="1" applyFont="1" applyBorder="1" applyAlignment="1">
      <alignment horizontal="right" vertical="center"/>
    </xf>
    <xf numFmtId="188" fontId="14" fillId="0" borderId="11" xfId="0" applyNumberFormat="1" applyFont="1" applyBorder="1" applyAlignment="1">
      <alignment horizontal="right" vertical="center"/>
    </xf>
    <xf numFmtId="0" fontId="15" fillId="0" borderId="0" xfId="0" applyFont="1" applyBorder="1"/>
    <xf numFmtId="0" fontId="16" fillId="0" borderId="0" xfId="0" applyFont="1" applyBorder="1"/>
    <xf numFmtId="0" fontId="15" fillId="0" borderId="0" xfId="0" applyFont="1"/>
    <xf numFmtId="0" fontId="17" fillId="0" borderId="0" xfId="0" applyFont="1" applyBorder="1"/>
    <xf numFmtId="0" fontId="15" fillId="0" borderId="0" xfId="0" applyFont="1" applyBorder="1" applyAlignment="1">
      <alignment wrapText="1"/>
    </xf>
    <xf numFmtId="188" fontId="14" fillId="0" borderId="15" xfId="0" applyNumberFormat="1" applyFont="1" applyBorder="1" applyAlignment="1">
      <alignment horizontal="right" vertical="center"/>
    </xf>
    <xf numFmtId="188" fontId="14" fillId="0" borderId="17" xfId="0" applyNumberFormat="1" applyFont="1" applyBorder="1" applyAlignment="1">
      <alignment horizontal="right" vertical="center"/>
    </xf>
    <xf numFmtId="188" fontId="14" fillId="0" borderId="19" xfId="0" applyNumberFormat="1" applyFont="1" applyBorder="1" applyAlignment="1">
      <alignment horizontal="right" vertical="center"/>
    </xf>
    <xf numFmtId="188" fontId="14" fillId="0" borderId="20" xfId="0" applyNumberFormat="1" applyFont="1" applyBorder="1" applyAlignment="1">
      <alignment horizontal="right" vertical="center"/>
    </xf>
    <xf numFmtId="188" fontId="14" fillId="0" borderId="21" xfId="0" applyNumberFormat="1" applyFont="1" applyBorder="1" applyAlignment="1">
      <alignment horizontal="right" vertical="center"/>
    </xf>
    <xf numFmtId="188" fontId="14" fillId="0" borderId="22" xfId="0" applyNumberFormat="1" applyFont="1" applyBorder="1" applyAlignment="1">
      <alignment horizontal="right" vertical="center"/>
    </xf>
    <xf numFmtId="188" fontId="14" fillId="0" borderId="14" xfId="0" applyNumberFormat="1" applyFont="1" applyBorder="1" applyAlignment="1">
      <alignment horizontal="right" vertical="center"/>
    </xf>
    <xf numFmtId="188" fontId="14" fillId="0" borderId="16" xfId="0" applyNumberFormat="1" applyFont="1" applyBorder="1" applyAlignment="1">
      <alignment horizontal="right" vertical="center"/>
    </xf>
    <xf numFmtId="188" fontId="14" fillId="0" borderId="18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885825</xdr:colOff>
      <xdr:row>4</xdr:row>
      <xdr:rowOff>19050</xdr:rowOff>
    </xdr:from>
    <xdr:to>
      <xdr:col>20</xdr:col>
      <xdr:colOff>533400</xdr:colOff>
      <xdr:row>4</xdr:row>
      <xdr:rowOff>19050</xdr:rowOff>
    </xdr:to>
    <xdr:sp macro="" textlink="">
      <xdr:nvSpPr>
        <xdr:cNvPr id="1176" name="Line 37"/>
        <xdr:cNvSpPr>
          <a:spLocks noChangeShapeType="1"/>
        </xdr:cNvSpPr>
      </xdr:nvSpPr>
      <xdr:spPr bwMode="auto">
        <a:xfrm>
          <a:off x="619125" y="476250"/>
          <a:ext cx="10439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449275</xdr:colOff>
      <xdr:row>3</xdr:row>
      <xdr:rowOff>8575</xdr:rowOff>
    </xdr:to>
    <xdr:sp macro="" textlink="A1">
      <xdr:nvSpPr>
        <xdr:cNvPr id="1052" name="報表類別"/>
        <xdr:cNvSpPr>
          <a:spLocks noChangeArrowheads="1" noTextEdit="1"/>
        </xdr:cNvSpPr>
      </xdr:nvSpPr>
      <xdr:spPr bwMode="auto">
        <a:xfrm>
          <a:off x="0" y="9525"/>
          <a:ext cx="1075204" cy="230371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D25F640F-EA30-4952-9054-F2F49787CDC0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8575</xdr:rowOff>
    </xdr:from>
    <xdr:to>
      <xdr:col>1</xdr:col>
      <xdr:colOff>449275</xdr:colOff>
      <xdr:row>4</xdr:row>
      <xdr:rowOff>17223</xdr:rowOff>
    </xdr:to>
    <xdr:sp macro="" textlink="C1">
      <xdr:nvSpPr>
        <xdr:cNvPr id="1053" name="報表週期"/>
        <xdr:cNvSpPr>
          <a:spLocks noChangeArrowheads="1" noTextEdit="1"/>
        </xdr:cNvSpPr>
      </xdr:nvSpPr>
      <xdr:spPr bwMode="auto">
        <a:xfrm>
          <a:off x="0" y="239896"/>
          <a:ext cx="1075204" cy="23997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5E99B7E9-9D18-4EE0-B985-6A23CD0B88E2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1</xdr:col>
      <xdr:colOff>477821</xdr:colOff>
      <xdr:row>2</xdr:row>
      <xdr:rowOff>220699</xdr:rowOff>
    </xdr:from>
    <xdr:to>
      <xdr:col>19</xdr:col>
      <xdr:colOff>348399</xdr:colOff>
      <xdr:row>3</xdr:row>
      <xdr:rowOff>229348</xdr:rowOff>
    </xdr:to>
    <xdr:sp macro="" textlink="D1">
      <xdr:nvSpPr>
        <xdr:cNvPr id="1054" name="報表類別"/>
        <xdr:cNvSpPr>
          <a:spLocks noChangeArrowheads="1" noTextEdit="1"/>
        </xdr:cNvSpPr>
      </xdr:nvSpPr>
      <xdr:spPr bwMode="auto">
        <a:xfrm>
          <a:off x="1103750" y="220699"/>
          <a:ext cx="9286720" cy="239970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94D0048E-C309-4FC0-9B65-7C3AFCED113C}" type="TxLink">
            <a:rPr lang="zh-TW" altLang="en-US"/>
            <a:t>次月10日前編報</a:t>
          </a:fld>
          <a:endParaRPr lang="zh-TW" altLang="en-US"/>
        </a:p>
      </xdr:txBody>
    </xdr:sp>
    <xdr:clientData/>
  </xdr:twoCellAnchor>
  <xdr:twoCellAnchor editAs="oneCell">
    <xdr:from>
      <xdr:col>19</xdr:col>
      <xdr:colOff>205673</xdr:colOff>
      <xdr:row>0</xdr:row>
      <xdr:rowOff>9525</xdr:rowOff>
    </xdr:from>
    <xdr:to>
      <xdr:col>21</xdr:col>
      <xdr:colOff>93162</xdr:colOff>
      <xdr:row>3</xdr:row>
      <xdr:rowOff>8575</xdr:rowOff>
    </xdr:to>
    <xdr:sp macro="" textlink="">
      <xdr:nvSpPr>
        <xdr:cNvPr id="1055" name="編製機關"/>
        <xdr:cNvSpPr>
          <a:spLocks noChangeArrowheads="1"/>
        </xdr:cNvSpPr>
      </xdr:nvSpPr>
      <xdr:spPr bwMode="auto">
        <a:xfrm>
          <a:off x="10247744" y="9525"/>
          <a:ext cx="894418" cy="230371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19</xdr:col>
      <xdr:colOff>205673</xdr:colOff>
      <xdr:row>3</xdr:row>
      <xdr:rowOff>8575</xdr:rowOff>
    </xdr:from>
    <xdr:to>
      <xdr:col>21</xdr:col>
      <xdr:colOff>93162</xdr:colOff>
      <xdr:row>4</xdr:row>
      <xdr:rowOff>17223</xdr:rowOff>
    </xdr:to>
    <xdr:sp macro="" textlink="">
      <xdr:nvSpPr>
        <xdr:cNvPr id="1056" name="表號"/>
        <xdr:cNvSpPr>
          <a:spLocks noChangeArrowheads="1"/>
        </xdr:cNvSpPr>
      </xdr:nvSpPr>
      <xdr:spPr bwMode="auto">
        <a:xfrm>
          <a:off x="10247744" y="239896"/>
          <a:ext cx="894418" cy="23997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21</xdr:col>
      <xdr:colOff>64616</xdr:colOff>
      <xdr:row>0</xdr:row>
      <xdr:rowOff>9525</xdr:rowOff>
    </xdr:from>
    <xdr:to>
      <xdr:col>24</xdr:col>
      <xdr:colOff>495300</xdr:colOff>
      <xdr:row>3</xdr:row>
      <xdr:rowOff>8575</xdr:rowOff>
    </xdr:to>
    <xdr:sp macro="" textlink="B1">
      <xdr:nvSpPr>
        <xdr:cNvPr id="1057" name="報表類別"/>
        <xdr:cNvSpPr>
          <a:spLocks noChangeArrowheads="1" noTextEdit="1"/>
        </xdr:cNvSpPr>
      </xdr:nvSpPr>
      <xdr:spPr bwMode="auto">
        <a:xfrm>
          <a:off x="11113616" y="9525"/>
          <a:ext cx="1941077" cy="230371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5ADF699D-1512-4FEE-814D-2B1BF5369109}" type="TxLink">
            <a:rPr lang="zh-TW" altLang="en-US"/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21</xdr:col>
      <xdr:colOff>64616</xdr:colOff>
      <xdr:row>3</xdr:row>
      <xdr:rowOff>8575</xdr:rowOff>
    </xdr:from>
    <xdr:to>
      <xdr:col>24</xdr:col>
      <xdr:colOff>495300</xdr:colOff>
      <xdr:row>4</xdr:row>
      <xdr:rowOff>17223</xdr:rowOff>
    </xdr:to>
    <xdr:sp macro="" textlink="">
      <xdr:nvSpPr>
        <xdr:cNvPr id="1058" name="報表類別"/>
        <xdr:cNvSpPr>
          <a:spLocks noChangeArrowheads="1"/>
        </xdr:cNvSpPr>
      </xdr:nvSpPr>
      <xdr:spPr bwMode="auto">
        <a:xfrm>
          <a:off x="11113616" y="239896"/>
          <a:ext cx="1941077" cy="23997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10959-01-04-2</a:t>
          </a:r>
        </a:p>
      </xdr:txBody>
    </xdr:sp>
    <xdr:clientData/>
  </xdr:twoCellAnchor>
  <xdr:twoCellAnchor editAs="oneCell">
    <xdr:from>
      <xdr:col>19</xdr:col>
      <xdr:colOff>338884</xdr:colOff>
      <xdr:row>5</xdr:row>
      <xdr:rowOff>21651</xdr:rowOff>
    </xdr:from>
    <xdr:to>
      <xdr:col>24</xdr:col>
      <xdr:colOff>466755</xdr:colOff>
      <xdr:row>5</xdr:row>
      <xdr:rowOff>280819</xdr:rowOff>
    </xdr:to>
    <xdr:sp macro="" textlink="">
      <xdr:nvSpPr>
        <xdr:cNvPr id="1062" name="報表類別"/>
        <xdr:cNvSpPr>
          <a:spLocks noChangeArrowheads="1"/>
        </xdr:cNvSpPr>
      </xdr:nvSpPr>
      <xdr:spPr bwMode="auto">
        <a:xfrm>
          <a:off x="10380955" y="1055794"/>
          <a:ext cx="2645193" cy="259168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</a:t>
          </a:r>
        </a:p>
      </xdr:txBody>
    </xdr:sp>
    <xdr:clientData/>
  </xdr:twoCellAnchor>
  <xdr:twoCellAnchor editAs="oneCell">
    <xdr:from>
      <xdr:col>19</xdr:col>
      <xdr:colOff>367429</xdr:colOff>
      <xdr:row>20</xdr:row>
      <xdr:rowOff>501250</xdr:rowOff>
    </xdr:from>
    <xdr:to>
      <xdr:col>24</xdr:col>
      <xdr:colOff>476270</xdr:colOff>
      <xdr:row>21</xdr:row>
      <xdr:rowOff>95250</xdr:rowOff>
    </xdr:to>
    <xdr:sp macro="" textlink="G2">
      <xdr:nvSpPr>
        <xdr:cNvPr id="1089" name="報表類別"/>
        <xdr:cNvSpPr>
          <a:spLocks noChangeArrowheads="1" noTextEdit="1"/>
        </xdr:cNvSpPr>
      </xdr:nvSpPr>
      <xdr:spPr bwMode="auto">
        <a:xfrm>
          <a:off x="10409500" y="8216500"/>
          <a:ext cx="2626163" cy="287964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/>
        <a:lstStyle/>
        <a:p>
          <a:fld id="{D1A2B08E-0706-41DB-8CD6-3A24BC33A493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885825</xdr:colOff>
      <xdr:row>4</xdr:row>
      <xdr:rowOff>19050</xdr:rowOff>
    </xdr:from>
    <xdr:to>
      <xdr:col>20</xdr:col>
      <xdr:colOff>533400</xdr:colOff>
      <xdr:row>4</xdr:row>
      <xdr:rowOff>19050</xdr:rowOff>
    </xdr:to>
    <xdr:sp macro="" textlink="">
      <xdr:nvSpPr>
        <xdr:cNvPr id="2132" name="Line 3"/>
        <xdr:cNvSpPr>
          <a:spLocks noChangeShapeType="1"/>
        </xdr:cNvSpPr>
      </xdr:nvSpPr>
      <xdr:spPr bwMode="auto">
        <a:xfrm>
          <a:off x="619125" y="476250"/>
          <a:ext cx="10439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24</xdr:col>
      <xdr:colOff>495300</xdr:colOff>
      <xdr:row>20</xdr:row>
      <xdr:rowOff>276225</xdr:rowOff>
    </xdr:to>
    <xdr:grpSp>
      <xdr:nvGrpSpPr>
        <xdr:cNvPr id="2133" name="Group 16"/>
        <xdr:cNvGrpSpPr>
          <a:grpSpLocks/>
        </xdr:cNvGrpSpPr>
      </xdr:nvGrpSpPr>
      <xdr:grpSpPr bwMode="auto">
        <a:xfrm>
          <a:off x="0" y="9525"/>
          <a:ext cx="13068300" cy="7915275"/>
          <a:chOff x="0" y="1"/>
          <a:chExt cx="1372" cy="831"/>
        </a:xfrm>
      </xdr:grpSpPr>
      <xdr:sp macro="" textlink="A1">
        <xdr:nvSpPr>
          <xdr:cNvPr id="2053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7D133759-0E35-4538-80E4-5C2FF6ABD35A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2054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003471D7-B4FB-4D10-BF22-395A7E6DB48C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2055" name="報表類別"/>
          <xdr:cNvSpPr>
            <a:spLocks noChangeArrowheads="1" noTextEdit="1"/>
          </xdr:cNvSpPr>
        </xdr:nvSpPr>
        <xdr:spPr bwMode="auto">
          <a:xfrm>
            <a:off x="116" y="23"/>
            <a:ext cx="976" cy="25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A9DB439D-D7E8-4BFC-B872-12D3388AF85A}" type="TxLink">
              <a:rPr lang="zh-TW" altLang="en-US"/>
              <a:t>次月10日前編報</a:t>
            </a:fld>
            <a:endParaRPr lang="zh-TW" altLang="en-US"/>
          </a:p>
        </xdr:txBody>
      </xdr:sp>
      <xdr:sp macro="" textlink="">
        <xdr:nvSpPr>
          <xdr:cNvPr id="2056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2057" name="表號"/>
          <xdr:cNvSpPr>
            <a:spLocks noChangeArrowheads="1"/>
          </xdr:cNvSpPr>
        </xdr:nvSpPr>
        <xdr:spPr bwMode="auto">
          <a:xfrm>
            <a:off x="1077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2058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3C95A382-D7FB-4AA6-863B-B4ED9CC5CF31}" type="TxLink">
              <a:rPr lang="zh-TW" altLang="en-US"/>
              <a:t>嘉義縣警察局</a:t>
            </a:fld>
            <a:endParaRPr lang="zh-TW" altLang="en-US"/>
          </a:p>
        </xdr:txBody>
      </xdr:sp>
      <xdr:sp macro="" textlink="">
        <xdr:nvSpPr>
          <xdr:cNvPr id="2059" name="報表類別"/>
          <xdr:cNvSpPr>
            <a:spLocks noChangeArrowheads="1"/>
          </xdr:cNvSpPr>
        </xdr:nvSpPr>
        <xdr:spPr bwMode="auto">
          <a:xfrm>
            <a:off x="1168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10959-01-04-2</a:t>
            </a:r>
          </a:p>
        </xdr:txBody>
      </xdr:sp>
      <xdr:sp macro="" textlink="">
        <xdr:nvSpPr>
          <xdr:cNvPr id="2060" name="報表類別"/>
          <xdr:cNvSpPr>
            <a:spLocks noChangeArrowheads="1"/>
          </xdr:cNvSpPr>
        </xdr:nvSpPr>
        <xdr:spPr bwMode="auto">
          <a:xfrm>
            <a:off x="1091" y="110"/>
            <a:ext cx="278" cy="27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單位：件、人</a:t>
            </a:r>
          </a:p>
        </xdr:txBody>
      </xdr:sp>
      <xdr:sp macro="" textlink="G2">
        <xdr:nvSpPr>
          <xdr:cNvPr id="2061" name="報表類別"/>
          <xdr:cNvSpPr>
            <a:spLocks noChangeArrowheads="1" noTextEdit="1"/>
          </xdr:cNvSpPr>
        </xdr:nvSpPr>
        <xdr:spPr bwMode="auto">
          <a:xfrm>
            <a:off x="1094" y="802"/>
            <a:ext cx="276" cy="3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51BA53A3-4F43-4E13-B76C-9A2522D2F33B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中華民國105年 6月14日編製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4"/>
  <sheetViews>
    <sheetView tabSelected="1" topLeftCell="A12" zoomScale="70" zoomScaleNormal="85" workbookViewId="0"/>
  </sheetViews>
  <sheetFormatPr defaultRowHeight="12" x14ac:dyDescent="0.2"/>
  <cols>
    <col min="1" max="2" width="10.83203125" style="3" customWidth="1"/>
    <col min="3" max="3" width="12.83203125" style="3" customWidth="1"/>
    <col min="4" max="5" width="8.83203125" style="3" customWidth="1"/>
    <col min="6" max="25" width="8.83203125" customWidth="1"/>
  </cols>
  <sheetData>
    <row r="1" spans="1:25" s="6" customFormat="1" ht="31.5" hidden="1" customHeight="1" x14ac:dyDescent="0.55000000000000004">
      <c r="A1" s="70" t="s">
        <v>96</v>
      </c>
      <c r="B1" s="70" t="s">
        <v>91</v>
      </c>
      <c r="C1" s="70" t="s">
        <v>92</v>
      </c>
      <c r="D1" s="70" t="s">
        <v>93</v>
      </c>
      <c r="E1" s="71" t="s">
        <v>94</v>
      </c>
      <c r="F1" s="72" t="s">
        <v>95</v>
      </c>
    </row>
    <row r="2" spans="1:25" s="6" customFormat="1" ht="28.5" hidden="1" customHeight="1" x14ac:dyDescent="0.25">
      <c r="A2" s="8"/>
      <c r="B2" s="8"/>
      <c r="C2" s="8"/>
      <c r="D2" s="8"/>
      <c r="E2" s="7"/>
      <c r="G2" s="6" t="str">
        <f>IF(LEN(A2)&gt;0,"中華" &amp; A2 &amp; "編製","")</f>
        <v/>
      </c>
    </row>
    <row r="3" spans="1:25" s="3" customFormat="1" ht="18" customHeight="1" x14ac:dyDescent="0.25">
      <c r="A3" s="36"/>
      <c r="B3" s="36"/>
      <c r="C3" s="36"/>
      <c r="D3" s="36"/>
      <c r="E3" s="3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3" customFormat="1" ht="18" customHeight="1" x14ac:dyDescent="0.25">
      <c r="A4" s="36"/>
      <c r="B4" s="36"/>
      <c r="C4" s="36"/>
      <c r="D4" s="36"/>
      <c r="E4" s="36"/>
      <c r="F4" s="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45" customHeight="1" x14ac:dyDescent="0.2">
      <c r="A5" s="37" t="str">
        <f>E1</f>
        <v>嘉義縣警察人員違法起訴案件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ht="24.95" customHeight="1" thickBot="1" x14ac:dyDescent="0.35">
      <c r="A6" s="38" t="str">
        <f>F1</f>
        <v>中華民國105年 5月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</row>
    <row r="7" spans="1:25" ht="24.95" customHeight="1" x14ac:dyDescent="0.2">
      <c r="A7" s="39"/>
      <c r="B7" s="39"/>
      <c r="C7" s="40"/>
      <c r="D7" s="23" t="s">
        <v>85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5" s="1" customFormat="1" ht="110.1" customHeight="1" x14ac:dyDescent="0.2">
      <c r="A8" s="38"/>
      <c r="B8" s="38"/>
      <c r="C8" s="41"/>
      <c r="D8" s="25" t="s">
        <v>6</v>
      </c>
      <c r="E8" s="16" t="s">
        <v>8</v>
      </c>
      <c r="F8" s="18" t="s">
        <v>9</v>
      </c>
      <c r="G8" s="19" t="s">
        <v>10</v>
      </c>
      <c r="H8" s="16" t="s">
        <v>11</v>
      </c>
      <c r="I8" s="16" t="s">
        <v>12</v>
      </c>
      <c r="J8" s="20" t="s">
        <v>13</v>
      </c>
      <c r="K8" s="20" t="s">
        <v>14</v>
      </c>
      <c r="L8" s="20" t="s">
        <v>15</v>
      </c>
      <c r="M8" s="16" t="s">
        <v>16</v>
      </c>
      <c r="N8" s="18" t="s">
        <v>17</v>
      </c>
      <c r="O8" s="16" t="s">
        <v>18</v>
      </c>
      <c r="P8" s="16" t="s">
        <v>19</v>
      </c>
      <c r="Q8" s="16" t="s">
        <v>20</v>
      </c>
      <c r="R8" s="16" t="s">
        <v>21</v>
      </c>
      <c r="S8" s="20" t="s">
        <v>22</v>
      </c>
      <c r="T8" s="16" t="s">
        <v>23</v>
      </c>
      <c r="U8" s="16" t="s">
        <v>24</v>
      </c>
      <c r="V8" s="20" t="s">
        <v>25</v>
      </c>
      <c r="W8" s="20" t="s">
        <v>26</v>
      </c>
      <c r="X8" s="16" t="s">
        <v>27</v>
      </c>
      <c r="Y8" s="16" t="s">
        <v>83</v>
      </c>
    </row>
    <row r="9" spans="1:25" s="1" customFormat="1" ht="69.95" customHeight="1" thickBot="1" x14ac:dyDescent="0.3">
      <c r="A9" s="42"/>
      <c r="B9" s="42"/>
      <c r="C9" s="43"/>
      <c r="D9" s="26"/>
      <c r="E9" s="17" t="s">
        <v>28</v>
      </c>
      <c r="F9" s="17" t="s">
        <v>29</v>
      </c>
      <c r="G9" s="17" t="s">
        <v>90</v>
      </c>
      <c r="H9" s="17" t="s">
        <v>30</v>
      </c>
      <c r="I9" s="17" t="s">
        <v>31</v>
      </c>
      <c r="J9" s="17" t="s">
        <v>32</v>
      </c>
      <c r="K9" s="17" t="s">
        <v>32</v>
      </c>
      <c r="L9" s="17" t="s">
        <v>89</v>
      </c>
      <c r="M9" s="17" t="s">
        <v>33</v>
      </c>
      <c r="N9" s="17" t="s">
        <v>34</v>
      </c>
      <c r="O9" s="17" t="s">
        <v>35</v>
      </c>
      <c r="P9" s="17" t="s">
        <v>36</v>
      </c>
      <c r="Q9" s="17" t="s">
        <v>37</v>
      </c>
      <c r="R9" s="17" t="s">
        <v>38</v>
      </c>
      <c r="S9" s="17" t="s">
        <v>39</v>
      </c>
      <c r="T9" s="17" t="s">
        <v>40</v>
      </c>
      <c r="U9" s="17" t="s">
        <v>41</v>
      </c>
      <c r="V9" s="17" t="s">
        <v>42</v>
      </c>
      <c r="W9" s="17" t="s">
        <v>42</v>
      </c>
      <c r="X9" s="17" t="s">
        <v>43</v>
      </c>
      <c r="Y9" s="17" t="s">
        <v>84</v>
      </c>
    </row>
    <row r="10" spans="1:25" s="2" customFormat="1" ht="26.45" customHeight="1" x14ac:dyDescent="0.2">
      <c r="A10" s="33" t="s">
        <v>6</v>
      </c>
      <c r="B10" s="33"/>
      <c r="C10" s="12" t="s">
        <v>0</v>
      </c>
      <c r="D10" s="64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</row>
    <row r="11" spans="1:25" s="2" customFormat="1" ht="26.45" customHeight="1" x14ac:dyDescent="0.2">
      <c r="A11" s="34"/>
      <c r="B11" s="34"/>
      <c r="C11" s="13" t="s">
        <v>1</v>
      </c>
      <c r="D11" s="65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8">
        <v>0</v>
      </c>
    </row>
    <row r="12" spans="1:25" s="2" customFormat="1" ht="26.45" customHeight="1" x14ac:dyDescent="0.2">
      <c r="A12" s="35" t="s">
        <v>2</v>
      </c>
      <c r="B12" s="44" t="s">
        <v>3</v>
      </c>
      <c r="C12" s="14" t="s">
        <v>0</v>
      </c>
      <c r="D12" s="65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</row>
    <row r="13" spans="1:25" s="2" customFormat="1" ht="26.45" customHeight="1" x14ac:dyDescent="0.2">
      <c r="A13" s="35"/>
      <c r="B13" s="44"/>
      <c r="C13" s="14" t="s">
        <v>1</v>
      </c>
      <c r="D13" s="65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</row>
    <row r="14" spans="1:25" s="2" customFormat="1" ht="26.45" customHeight="1" x14ac:dyDescent="0.2">
      <c r="A14" s="35"/>
      <c r="B14" s="44" t="s">
        <v>4</v>
      </c>
      <c r="C14" s="14" t="s">
        <v>0</v>
      </c>
      <c r="D14" s="65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68">
        <v>0</v>
      </c>
    </row>
    <row r="15" spans="1:25" s="2" customFormat="1" ht="26.45" customHeight="1" x14ac:dyDescent="0.2">
      <c r="A15" s="35"/>
      <c r="B15" s="44"/>
      <c r="C15" s="14" t="s">
        <v>1</v>
      </c>
      <c r="D15" s="65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</row>
    <row r="16" spans="1:25" s="2" customFormat="1" ht="26.45" customHeight="1" x14ac:dyDescent="0.2">
      <c r="A16" s="27" t="s">
        <v>5</v>
      </c>
      <c r="B16" s="28"/>
      <c r="C16" s="14" t="s">
        <v>0</v>
      </c>
      <c r="D16" s="65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</row>
    <row r="17" spans="1:25" s="2" customFormat="1" ht="26.45" customHeight="1" x14ac:dyDescent="0.2">
      <c r="A17" s="29"/>
      <c r="B17" s="30"/>
      <c r="C17" s="14" t="s">
        <v>1</v>
      </c>
      <c r="D17" s="65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</row>
    <row r="18" spans="1:25" s="2" customFormat="1" ht="26.45" customHeight="1" x14ac:dyDescent="0.2">
      <c r="A18" s="31" t="s">
        <v>7</v>
      </c>
      <c r="B18" s="31"/>
      <c r="C18" s="14" t="s">
        <v>0</v>
      </c>
      <c r="D18" s="65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</row>
    <row r="19" spans="1:25" s="2" customFormat="1" ht="26.45" customHeight="1" thickBot="1" x14ac:dyDescent="0.25">
      <c r="A19" s="32"/>
      <c r="B19" s="32"/>
      <c r="C19" s="15" t="s">
        <v>1</v>
      </c>
      <c r="D19" s="66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</row>
    <row r="20" spans="1:25" ht="30" customHeight="1" thickBot="1" x14ac:dyDescent="0.25">
      <c r="A20" s="49" t="s">
        <v>44</v>
      </c>
      <c r="B20" s="49"/>
      <c r="C20" s="50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</row>
    <row r="21" spans="1:25" s="4" customFormat="1" ht="54.95" customHeight="1" x14ac:dyDescent="0.2">
      <c r="A21" s="47" t="str">
        <f>IF(LEN(A2)&gt;0,"填表　　　　　　　　　　　審核　　　　　　　　　　　業務主管人員　　　　　　　　　　　　機關長官　　　　　　　　　　　
　　　　　　　　　　　　　　　　　　　　　　　　　　主辦統計人員","")</f>
        <v/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</row>
    <row r="22" spans="1:25" ht="18" customHeight="1" x14ac:dyDescent="0.3">
      <c r="A22" s="45" t="str">
        <f>IF(LEN(A2)&gt;0,"資料來源："&amp;D2,"")</f>
        <v/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</row>
    <row r="23" spans="1:25" ht="39.950000000000003" customHeight="1" x14ac:dyDescent="0.2">
      <c r="A23" s="46" t="str">
        <f>SUBSTITUTE(IF(LEN(A2)&gt;0,"填表說明："&amp;E2,""),CHAR(10),CHAR(10)&amp;"　　　　　")</f>
        <v/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</row>
    <row r="24" spans="1:25" ht="18" customHeight="1" x14ac:dyDescent="0.2">
      <c r="A24" s="9"/>
      <c r="B24" s="9"/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</sheetData>
  <mergeCells count="18">
    <mergeCell ref="A22:Y22"/>
    <mergeCell ref="A23:Y23"/>
    <mergeCell ref="A21:Y21"/>
    <mergeCell ref="D20:Y20"/>
    <mergeCell ref="A20:C20"/>
    <mergeCell ref="A3:E3"/>
    <mergeCell ref="A4:E4"/>
    <mergeCell ref="A5:Y5"/>
    <mergeCell ref="A6:Y6"/>
    <mergeCell ref="A7:C9"/>
    <mergeCell ref="B12:B13"/>
    <mergeCell ref="D7:Y7"/>
    <mergeCell ref="D8:D9"/>
    <mergeCell ref="A16:B17"/>
    <mergeCell ref="A18:B19"/>
    <mergeCell ref="A10:B11"/>
    <mergeCell ref="A12:A15"/>
    <mergeCell ref="B14:B15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24"/>
  <sheetViews>
    <sheetView topLeftCell="A3" zoomScale="70" zoomScaleNormal="85" workbookViewId="0"/>
  </sheetViews>
  <sheetFormatPr defaultRowHeight="12" x14ac:dyDescent="0.2"/>
  <cols>
    <col min="1" max="2" width="10.83203125" style="3" customWidth="1"/>
    <col min="3" max="3" width="12.83203125" style="3" customWidth="1"/>
    <col min="4" max="5" width="8.83203125" style="3" customWidth="1"/>
    <col min="6" max="25" width="8.83203125" customWidth="1"/>
  </cols>
  <sheetData>
    <row r="1" spans="1:25" s="6" customFormat="1" ht="31.5" hidden="1" customHeight="1" x14ac:dyDescent="0.55000000000000004">
      <c r="A1" s="70" t="s">
        <v>96</v>
      </c>
      <c r="B1" s="70" t="s">
        <v>91</v>
      </c>
      <c r="C1" s="70" t="s">
        <v>92</v>
      </c>
      <c r="D1" s="70" t="s">
        <v>93</v>
      </c>
      <c r="E1" s="71" t="s">
        <v>99</v>
      </c>
      <c r="F1" s="72" t="s">
        <v>95</v>
      </c>
    </row>
    <row r="2" spans="1:25" s="6" customFormat="1" ht="28.5" hidden="1" customHeight="1" x14ac:dyDescent="0.3">
      <c r="A2" s="73" t="s">
        <v>100</v>
      </c>
      <c r="B2" s="70" t="s">
        <v>97</v>
      </c>
      <c r="C2" s="74" t="s">
        <v>98</v>
      </c>
      <c r="D2" s="8"/>
      <c r="E2" s="7"/>
      <c r="G2" s="6" t="str">
        <f>IF(LEN(A2)&gt;0,"中華" &amp; A2 &amp; "編製","")</f>
        <v>中華民國105年 6月14日編製</v>
      </c>
    </row>
    <row r="3" spans="1:25" s="3" customFormat="1" ht="18" customHeight="1" x14ac:dyDescent="0.25">
      <c r="A3" s="36"/>
      <c r="B3" s="36"/>
      <c r="C3" s="36"/>
      <c r="D3" s="36"/>
      <c r="E3" s="3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3" customFormat="1" ht="18" customHeight="1" x14ac:dyDescent="0.25">
      <c r="A4" s="36"/>
      <c r="B4" s="36"/>
      <c r="C4" s="36"/>
      <c r="D4" s="36"/>
      <c r="E4" s="36"/>
      <c r="F4" s="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45" customHeight="1" x14ac:dyDescent="0.2">
      <c r="A5" s="37" t="str">
        <f>E1</f>
        <v>嘉義縣警察人員違法起訴案件(續)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ht="24.95" customHeight="1" thickBot="1" x14ac:dyDescent="0.35">
      <c r="A6" s="38" t="str">
        <f>F1</f>
        <v>中華民國105年 5月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</row>
    <row r="7" spans="1:25" ht="24.95" customHeight="1" x14ac:dyDescent="0.2">
      <c r="A7" s="39"/>
      <c r="B7" s="39"/>
      <c r="C7" s="40"/>
      <c r="D7" s="23" t="s">
        <v>85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58"/>
      <c r="X7" s="59" t="s">
        <v>86</v>
      </c>
      <c r="Y7" s="51" t="s">
        <v>87</v>
      </c>
    </row>
    <row r="8" spans="1:25" s="1" customFormat="1" ht="110.1" customHeight="1" x14ac:dyDescent="0.2">
      <c r="A8" s="38"/>
      <c r="B8" s="38"/>
      <c r="C8" s="41"/>
      <c r="D8" s="21" t="s">
        <v>54</v>
      </c>
      <c r="E8" s="16" t="s">
        <v>55</v>
      </c>
      <c r="F8" s="16" t="s">
        <v>56</v>
      </c>
      <c r="G8" s="16" t="s">
        <v>57</v>
      </c>
      <c r="H8" s="16" t="s">
        <v>58</v>
      </c>
      <c r="I8" s="20" t="s">
        <v>59</v>
      </c>
      <c r="J8" s="16" t="s">
        <v>60</v>
      </c>
      <c r="K8" s="16" t="s">
        <v>61</v>
      </c>
      <c r="L8" s="16" t="s">
        <v>62</v>
      </c>
      <c r="M8" s="16" t="s">
        <v>63</v>
      </c>
      <c r="N8" s="54" t="s">
        <v>73</v>
      </c>
      <c r="O8" s="54" t="s">
        <v>74</v>
      </c>
      <c r="P8" s="56" t="s">
        <v>75</v>
      </c>
      <c r="Q8" s="54" t="s">
        <v>76</v>
      </c>
      <c r="R8" s="54" t="s">
        <v>77</v>
      </c>
      <c r="S8" s="56" t="s">
        <v>78</v>
      </c>
      <c r="T8" s="54" t="s">
        <v>79</v>
      </c>
      <c r="U8" s="54" t="s">
        <v>80</v>
      </c>
      <c r="V8" s="54" t="s">
        <v>81</v>
      </c>
      <c r="W8" s="62" t="s">
        <v>82</v>
      </c>
      <c r="X8" s="60"/>
      <c r="Y8" s="52"/>
    </row>
    <row r="9" spans="1:25" s="1" customFormat="1" ht="69.95" customHeight="1" thickBot="1" x14ac:dyDescent="0.3">
      <c r="A9" s="42"/>
      <c r="B9" s="42"/>
      <c r="C9" s="43"/>
      <c r="D9" s="22" t="s">
        <v>64</v>
      </c>
      <c r="E9" s="17" t="s">
        <v>65</v>
      </c>
      <c r="F9" s="17" t="s">
        <v>66</v>
      </c>
      <c r="G9" s="17" t="s">
        <v>67</v>
      </c>
      <c r="H9" s="17" t="s">
        <v>68</v>
      </c>
      <c r="I9" s="17" t="s">
        <v>69</v>
      </c>
      <c r="J9" s="17" t="s">
        <v>88</v>
      </c>
      <c r="K9" s="17" t="s">
        <v>70</v>
      </c>
      <c r="L9" s="17" t="s">
        <v>71</v>
      </c>
      <c r="M9" s="17" t="s">
        <v>72</v>
      </c>
      <c r="N9" s="55"/>
      <c r="O9" s="55"/>
      <c r="P9" s="57"/>
      <c r="Q9" s="55"/>
      <c r="R9" s="55"/>
      <c r="S9" s="57"/>
      <c r="T9" s="55"/>
      <c r="U9" s="55"/>
      <c r="V9" s="55"/>
      <c r="W9" s="63"/>
      <c r="X9" s="61"/>
      <c r="Y9" s="53"/>
    </row>
    <row r="10" spans="1:25" s="2" customFormat="1" ht="26.45" customHeight="1" x14ac:dyDescent="0.2">
      <c r="A10" s="33" t="s">
        <v>45</v>
      </c>
      <c r="B10" s="33"/>
      <c r="C10" s="12" t="s">
        <v>46</v>
      </c>
      <c r="D10" s="64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75">
        <v>0</v>
      </c>
      <c r="X10" s="78">
        <v>0</v>
      </c>
      <c r="Y10" s="81">
        <v>0</v>
      </c>
    </row>
    <row r="11" spans="1:25" s="2" customFormat="1" ht="26.45" customHeight="1" x14ac:dyDescent="0.2">
      <c r="A11" s="34"/>
      <c r="B11" s="34"/>
      <c r="C11" s="13" t="s">
        <v>47</v>
      </c>
      <c r="D11" s="65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76">
        <v>0</v>
      </c>
      <c r="X11" s="79">
        <v>0</v>
      </c>
      <c r="Y11" s="82">
        <v>0</v>
      </c>
    </row>
    <row r="12" spans="1:25" s="2" customFormat="1" ht="26.45" customHeight="1" x14ac:dyDescent="0.2">
      <c r="A12" s="35" t="s">
        <v>48</v>
      </c>
      <c r="B12" s="44" t="s">
        <v>49</v>
      </c>
      <c r="C12" s="14" t="s">
        <v>46</v>
      </c>
      <c r="D12" s="65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76">
        <v>0</v>
      </c>
      <c r="X12" s="79">
        <v>0</v>
      </c>
      <c r="Y12" s="82">
        <v>0</v>
      </c>
    </row>
    <row r="13" spans="1:25" s="2" customFormat="1" ht="26.45" customHeight="1" x14ac:dyDescent="0.2">
      <c r="A13" s="35"/>
      <c r="B13" s="44"/>
      <c r="C13" s="14" t="s">
        <v>47</v>
      </c>
      <c r="D13" s="65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76">
        <v>0</v>
      </c>
      <c r="X13" s="79">
        <v>0</v>
      </c>
      <c r="Y13" s="82">
        <v>0</v>
      </c>
    </row>
    <row r="14" spans="1:25" s="2" customFormat="1" ht="26.45" customHeight="1" x14ac:dyDescent="0.2">
      <c r="A14" s="35"/>
      <c r="B14" s="44" t="s">
        <v>50</v>
      </c>
      <c r="C14" s="14" t="s">
        <v>46</v>
      </c>
      <c r="D14" s="65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76">
        <v>0</v>
      </c>
      <c r="X14" s="79">
        <v>0</v>
      </c>
      <c r="Y14" s="82">
        <v>0</v>
      </c>
    </row>
    <row r="15" spans="1:25" s="2" customFormat="1" ht="26.45" customHeight="1" x14ac:dyDescent="0.2">
      <c r="A15" s="35"/>
      <c r="B15" s="44"/>
      <c r="C15" s="14" t="s">
        <v>47</v>
      </c>
      <c r="D15" s="65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76">
        <v>0</v>
      </c>
      <c r="X15" s="79">
        <v>0</v>
      </c>
      <c r="Y15" s="82">
        <v>0</v>
      </c>
    </row>
    <row r="16" spans="1:25" s="2" customFormat="1" ht="26.45" customHeight="1" x14ac:dyDescent="0.2">
      <c r="A16" s="27" t="s">
        <v>51</v>
      </c>
      <c r="B16" s="28"/>
      <c r="C16" s="14" t="s">
        <v>46</v>
      </c>
      <c r="D16" s="65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76">
        <v>0</v>
      </c>
      <c r="X16" s="79">
        <v>0</v>
      </c>
      <c r="Y16" s="82">
        <v>0</v>
      </c>
    </row>
    <row r="17" spans="1:25" s="2" customFormat="1" ht="26.45" customHeight="1" x14ac:dyDescent="0.2">
      <c r="A17" s="29"/>
      <c r="B17" s="30"/>
      <c r="C17" s="14" t="s">
        <v>47</v>
      </c>
      <c r="D17" s="65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76">
        <v>0</v>
      </c>
      <c r="X17" s="79">
        <v>0</v>
      </c>
      <c r="Y17" s="82">
        <v>0</v>
      </c>
    </row>
    <row r="18" spans="1:25" s="2" customFormat="1" ht="26.45" customHeight="1" x14ac:dyDescent="0.2">
      <c r="A18" s="31" t="s">
        <v>52</v>
      </c>
      <c r="B18" s="31"/>
      <c r="C18" s="14" t="s">
        <v>46</v>
      </c>
      <c r="D18" s="65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76">
        <v>0</v>
      </c>
      <c r="X18" s="79">
        <v>0</v>
      </c>
      <c r="Y18" s="82">
        <v>0</v>
      </c>
    </row>
    <row r="19" spans="1:25" s="2" customFormat="1" ht="26.45" customHeight="1" thickBot="1" x14ac:dyDescent="0.25">
      <c r="A19" s="32"/>
      <c r="B19" s="32"/>
      <c r="C19" s="15" t="s">
        <v>47</v>
      </c>
      <c r="D19" s="66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77">
        <v>0</v>
      </c>
      <c r="X19" s="80">
        <v>0</v>
      </c>
      <c r="Y19" s="83">
        <v>0</v>
      </c>
    </row>
    <row r="20" spans="1:25" ht="30" customHeight="1" thickBot="1" x14ac:dyDescent="0.25">
      <c r="A20" s="49" t="s">
        <v>53</v>
      </c>
      <c r="B20" s="49"/>
      <c r="C20" s="50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</row>
    <row r="21" spans="1:25" s="4" customFormat="1" ht="54.95" customHeight="1" x14ac:dyDescent="0.2">
      <c r="A21" s="47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</row>
    <row r="22" spans="1:25" ht="18" customHeight="1" x14ac:dyDescent="0.3">
      <c r="A22" s="45" t="str">
        <f>IF(LEN(A2)&gt;0,"資料來源："&amp;B2,"")</f>
        <v>資料來源：各分局（連江縣為警察所）、專業警察機關各單位。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</row>
    <row r="23" spans="1:25" ht="80.099999999999994" customHeight="1" x14ac:dyDescent="0.2">
      <c r="A23" s="46" t="str">
        <f>SUBSTITUTE(IF(LEN(A2)&gt;0,"填表說明："&amp;C2,""),CHAR(10),CHAR(10)&amp;"　　　　　")</f>
        <v>填表說明：1.「職權不起訴處分」與「緩起訴處分」二欄數據，不列計於起訴處分「總計」欄。
　　　　　2.一人因同一案件被以數罪名起訴時，僅填列刑度較重者。
　　　　　3.本表編製1式2份，先送會計室(統計室)會核，並經機關長官核章後，1份送會計室(統計室)，1份自存外，本表應於規定期限內由網際網路線上
　　　　　  傳送至內政部警政署警政統計資料庫。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</row>
    <row r="24" spans="1:25" ht="18" customHeight="1" x14ac:dyDescent="0.2">
      <c r="A24" s="9"/>
      <c r="B24" s="9"/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</sheetData>
  <mergeCells count="29">
    <mergeCell ref="S8:S9"/>
    <mergeCell ref="A7:C9"/>
    <mergeCell ref="N8:N9"/>
    <mergeCell ref="D7:W7"/>
    <mergeCell ref="X7:X9"/>
    <mergeCell ref="T8:T9"/>
    <mergeCell ref="U8:U9"/>
    <mergeCell ref="V8:V9"/>
    <mergeCell ref="W8:W9"/>
    <mergeCell ref="A18:B19"/>
    <mergeCell ref="Y7:Y9"/>
    <mergeCell ref="O8:O9"/>
    <mergeCell ref="P8:P9"/>
    <mergeCell ref="A3:E3"/>
    <mergeCell ref="A4:E4"/>
    <mergeCell ref="A5:Y5"/>
    <mergeCell ref="A6:Y6"/>
    <mergeCell ref="Q8:Q9"/>
    <mergeCell ref="R8:R9"/>
    <mergeCell ref="A10:B11"/>
    <mergeCell ref="A12:A15"/>
    <mergeCell ref="B12:B13"/>
    <mergeCell ref="B14:B15"/>
    <mergeCell ref="A22:Y22"/>
    <mergeCell ref="A23:Y23"/>
    <mergeCell ref="A21:Y21"/>
    <mergeCell ref="D20:Y20"/>
    <mergeCell ref="A20:C20"/>
    <mergeCell ref="A16:B17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10959-01-04</vt:lpstr>
      <vt:lpstr>10959-01-04(續)</vt:lpstr>
      <vt:lpstr>'10959-01-04(續)'!pp</vt:lpstr>
      <vt:lpstr>pp</vt:lpstr>
      <vt:lpstr>'10959-01-04'!Print_Area</vt:lpstr>
      <vt:lpstr>'10959-01-04(續)'!Print_Area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2009-06-01T06:33:26Z</cp:lastPrinted>
  <dcterms:created xsi:type="dcterms:W3CDTF">2001-02-06T07:45:53Z</dcterms:created>
  <dcterms:modified xsi:type="dcterms:W3CDTF">2016-06-14T09:13:25Z</dcterms:modified>
</cp:coreProperties>
</file>