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 activeTab="2"/>
  </bookViews>
  <sheets>
    <sheet name="10951-01-06" sheetId="17" r:id="rId1"/>
    <sheet name="10951-01-06(續1)" sheetId="18" r:id="rId2"/>
    <sheet name="10951-01-06(續2完)" sheetId="19" r:id="rId3"/>
  </sheets>
  <definedNames>
    <definedName name="pp" localSheetId="0">'10951-01-06'!$A$3:$Z$36</definedName>
    <definedName name="pp" localSheetId="1">'10951-01-06(續1)'!$A$3:$Z$36</definedName>
    <definedName name="pp" localSheetId="2">'10951-01-06(續2完)'!$A$3:$Z$36</definedName>
    <definedName name="pp">#REF!</definedName>
    <definedName name="_xlnm.Print_Area" localSheetId="0">'10951-01-06'!$A$3:$Z$35</definedName>
    <definedName name="_xlnm.Print_Area" localSheetId="1">'10951-01-06(續1)'!$A$3:$Z$35</definedName>
    <definedName name="_xlnm.Print_Area" localSheetId="2">'10951-01-06(續2完)'!$A$3:$Z$35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3" i="19" l="1"/>
  <c r="F2" i="17"/>
  <c r="A5" i="17"/>
  <c r="A6" i="17"/>
  <c r="A33" i="17"/>
  <c r="A34" i="17"/>
  <c r="A35" i="17"/>
  <c r="F2" i="18"/>
  <c r="A5" i="18"/>
  <c r="A6" i="18"/>
  <c r="A33" i="18"/>
  <c r="A34" i="18"/>
  <c r="A35" i="18"/>
  <c r="F2" i="19"/>
  <c r="A5" i="19"/>
  <c r="A6" i="19"/>
  <c r="A34" i="19"/>
  <c r="A35" i="19"/>
</calcChain>
</file>

<file path=xl/sharedStrings.xml><?xml version="1.0" encoding="utf-8"?>
<sst xmlns="http://schemas.openxmlformats.org/spreadsheetml/2006/main" count="195" uniqueCount="85">
  <si>
    <t>備　　　註</t>
    <phoneticPr fontId="2" type="noConversion"/>
  </si>
  <si>
    <t>總計</t>
    <phoneticPr fontId="2" type="noConversion"/>
  </si>
  <si>
    <t>計</t>
    <phoneticPr fontId="2" type="noConversion"/>
  </si>
  <si>
    <t>29 歲 以 下</t>
  </si>
  <si>
    <t>30 － 34 歲</t>
  </si>
  <si>
    <t>35 － 39 歲</t>
  </si>
  <si>
    <t>40 － 44 歲</t>
  </si>
  <si>
    <t>45 － 49 歲</t>
  </si>
  <si>
    <t>50 － 54 歲</t>
  </si>
  <si>
    <t>55 － 59 歲</t>
  </si>
  <si>
    <t>60 － 64 歲</t>
  </si>
  <si>
    <t>年齡別</t>
    <phoneticPr fontId="2" type="noConversion"/>
  </si>
  <si>
    <t>計</t>
  </si>
  <si>
    <t>警　　正</t>
  </si>
  <si>
    <t>警　　佐</t>
  </si>
  <si>
    <t>警察人員</t>
    <phoneticPr fontId="2" type="noConversion"/>
  </si>
  <si>
    <t>薦任(派)</t>
  </si>
  <si>
    <t>委任(派)</t>
  </si>
  <si>
    <t>官職等別</t>
    <phoneticPr fontId="2" type="noConversion"/>
  </si>
  <si>
    <t>警　　監</t>
    <phoneticPr fontId="2" type="noConversion"/>
  </si>
  <si>
    <t>簡任(派)</t>
    <phoneticPr fontId="2" type="noConversion"/>
  </si>
  <si>
    <t>雇    用</t>
    <phoneticPr fontId="2" type="noConversion"/>
  </si>
  <si>
    <t>因公死亡</t>
    <phoneticPr fontId="2" type="noConversion"/>
  </si>
  <si>
    <t>簡薦
委任
(派)
人員</t>
    <phoneticPr fontId="2" type="noConversion"/>
  </si>
  <si>
    <t>合計</t>
    <phoneticPr fontId="2" type="noConversion"/>
  </si>
  <si>
    <t>總計</t>
    <phoneticPr fontId="2" type="noConversion"/>
  </si>
  <si>
    <t>65 歲 以 上</t>
    <phoneticPr fontId="2" type="noConversion"/>
  </si>
  <si>
    <t>一次撫卹金</t>
    <phoneticPr fontId="2" type="noConversion"/>
  </si>
  <si>
    <t>兼領年
撫卹金
與一次
撫卹金</t>
    <phoneticPr fontId="2" type="noConversion"/>
  </si>
  <si>
    <t>退休及資遣</t>
    <phoneticPr fontId="2" type="noConversion"/>
  </si>
  <si>
    <t>總計</t>
    <phoneticPr fontId="2" type="noConversion"/>
  </si>
  <si>
    <t>退休</t>
    <phoneticPr fontId="2" type="noConversion"/>
  </si>
  <si>
    <t>資遣</t>
    <phoneticPr fontId="2" type="noConversion"/>
  </si>
  <si>
    <t>計</t>
    <phoneticPr fontId="2" type="noConversion"/>
  </si>
  <si>
    <t>自願退休</t>
    <phoneticPr fontId="2" type="noConversion"/>
  </si>
  <si>
    <t>屆齡退休</t>
    <phoneticPr fontId="2" type="noConversion"/>
  </si>
  <si>
    <t>命令退休</t>
    <phoneticPr fontId="2" type="noConversion"/>
  </si>
  <si>
    <t>一次退休金</t>
    <phoneticPr fontId="2" type="noConversion"/>
  </si>
  <si>
    <t>月退休金</t>
    <phoneticPr fontId="2" type="noConversion"/>
  </si>
  <si>
    <t>兼領1/2
之一次
退休金
與1/2之
月退休金</t>
    <phoneticPr fontId="2" type="noConversion"/>
  </si>
  <si>
    <t>因公</t>
    <phoneticPr fontId="2" type="noConversion"/>
  </si>
  <si>
    <t>非因公</t>
    <phoneticPr fontId="2" type="noConversion"/>
  </si>
  <si>
    <t>撫卹</t>
    <phoneticPr fontId="2" type="noConversion"/>
  </si>
  <si>
    <t>病故或意外死亡</t>
    <phoneticPr fontId="2" type="noConversion"/>
  </si>
  <si>
    <t>退休及資遣</t>
    <phoneticPr fontId="2" type="noConversion"/>
  </si>
  <si>
    <t>撫卹</t>
    <phoneticPr fontId="2" type="noConversion"/>
  </si>
  <si>
    <t>總計</t>
    <phoneticPr fontId="2" type="noConversion"/>
  </si>
  <si>
    <t>退休</t>
    <phoneticPr fontId="2" type="noConversion"/>
  </si>
  <si>
    <t>資遣</t>
    <phoneticPr fontId="2" type="noConversion"/>
  </si>
  <si>
    <t>病故或意外死亡</t>
    <phoneticPr fontId="2" type="noConversion"/>
  </si>
  <si>
    <t>因公死亡</t>
    <phoneticPr fontId="2" type="noConversion"/>
  </si>
  <si>
    <t>計</t>
    <phoneticPr fontId="2" type="noConversion"/>
  </si>
  <si>
    <t>自願退休</t>
    <phoneticPr fontId="2" type="noConversion"/>
  </si>
  <si>
    <t>屆齡退休</t>
    <phoneticPr fontId="2" type="noConversion"/>
  </si>
  <si>
    <t>命令退休</t>
    <phoneticPr fontId="2" type="noConversion"/>
  </si>
  <si>
    <t>一次退休金</t>
    <phoneticPr fontId="2" type="noConversion"/>
  </si>
  <si>
    <t>月退休金</t>
    <phoneticPr fontId="2" type="noConversion"/>
  </si>
  <si>
    <t>兼領1/2
之一次
退休金
與1/2之
月退休金</t>
    <phoneticPr fontId="2" type="noConversion"/>
  </si>
  <si>
    <t>因公</t>
    <phoneticPr fontId="2" type="noConversion"/>
  </si>
  <si>
    <t>非因公</t>
    <phoneticPr fontId="2" type="noConversion"/>
  </si>
  <si>
    <t>一次撫卹金</t>
    <phoneticPr fontId="2" type="noConversion"/>
  </si>
  <si>
    <t>兼領年
撫卹金
與一次
撫卹金</t>
    <phoneticPr fontId="2" type="noConversion"/>
  </si>
  <si>
    <t>年齡別</t>
    <phoneticPr fontId="2" type="noConversion"/>
  </si>
  <si>
    <t>合計</t>
    <phoneticPr fontId="2" type="noConversion"/>
  </si>
  <si>
    <t>65 歲 以 上</t>
    <phoneticPr fontId="2" type="noConversion"/>
  </si>
  <si>
    <t>官職等別</t>
    <phoneticPr fontId="2" type="noConversion"/>
  </si>
  <si>
    <t>警察人員</t>
    <phoneticPr fontId="2" type="noConversion"/>
  </si>
  <si>
    <t>警　　監</t>
    <phoneticPr fontId="2" type="noConversion"/>
  </si>
  <si>
    <t>簡薦
委任
(派)
人員</t>
    <phoneticPr fontId="2" type="noConversion"/>
  </si>
  <si>
    <t>簡任(派)</t>
    <phoneticPr fontId="2" type="noConversion"/>
  </si>
  <si>
    <t>雇    用</t>
    <phoneticPr fontId="2" type="noConversion"/>
  </si>
  <si>
    <t>備　　　註</t>
    <phoneticPr fontId="2" type="noConversion"/>
  </si>
  <si>
    <t>女性</t>
    <phoneticPr fontId="2" type="noConversion"/>
  </si>
  <si>
    <t>男性</t>
    <phoneticPr fontId="2" type="noConversion"/>
  </si>
  <si>
    <t>嘉義縣警察局</t>
  </si>
  <si>
    <t>月　　　報</t>
  </si>
  <si>
    <t>次月10日前填報</t>
  </si>
  <si>
    <t>嘉義縣警察機關職員退休、資遣、撫卹人數</t>
  </si>
  <si>
    <t>中華民國106年 2月</t>
  </si>
  <si>
    <t>公　開　類</t>
  </si>
  <si>
    <t>嘉義縣警察機關職員退休、資遣、撫卹人數(續1)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</si>
  <si>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</si>
  <si>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(二)本表年齡別、官職等別各欄人數應相符。</t>
  </si>
  <si>
    <t>嘉義縣警察機關職員退休、資遣、撫卹人數(續2完)</t>
  </si>
  <si>
    <t>民國106年 3月 3日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</si>
</sst>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0.0000;\-#,##0.0000;&quot;－&quot;"/>
    <numFmt numFmtId="192" formatCode="##,##0;\-##,##0;&quot; 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3"/>
      <name val="標楷體"/>
      <family val="4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9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textRotation="255"/>
    </xf>
    <xf numFmtId="0" fontId="1" fillId="0" borderId="10" xfId="0" applyFont="1" applyBorder="1" applyAlignment="1" applyProtection="1">
      <alignment horizontal="center" vertical="distributed" textRotation="255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distributed" wrapText="1"/>
    </xf>
    <xf numFmtId="0" fontId="1" fillId="0" borderId="11" xfId="0" applyFont="1" applyBorder="1" applyAlignment="1" applyProtection="1">
      <alignment horizontal="center" vertical="distributed" wrapText="1"/>
    </xf>
    <xf numFmtId="0" fontId="1" fillId="0" borderId="10" xfId="0" applyFont="1" applyBorder="1" applyAlignment="1" applyProtection="1">
      <alignment horizontal="center" vertical="distributed" textRotation="255"/>
    </xf>
    <xf numFmtId="0" fontId="1" fillId="0" borderId="47" xfId="0" applyFont="1" applyBorder="1" applyAlignment="1" applyProtection="1">
      <alignment horizontal="center" vertical="distributed" textRotation="255"/>
    </xf>
    <xf numFmtId="0" fontId="1" fillId="0" borderId="19" xfId="0" applyFont="1" applyBorder="1" applyAlignment="1" applyProtection="1">
      <alignment horizontal="center" vertical="distributed" textRotation="255"/>
    </xf>
    <xf numFmtId="0" fontId="1" fillId="0" borderId="43" xfId="0" applyFont="1" applyBorder="1" applyAlignment="1" applyProtection="1">
      <alignment horizontal="center" vertical="distributed" textRotation="255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distributed" textRotation="255" shrinkToFit="1"/>
    </xf>
    <xf numFmtId="0" fontId="1" fillId="0" borderId="34" xfId="0" applyFont="1" applyBorder="1" applyAlignment="1">
      <alignment horizontal="center" vertical="distributed" textRotation="255" shrinkToFit="1"/>
    </xf>
    <xf numFmtId="0" fontId="1" fillId="0" borderId="47" xfId="0" applyFont="1" applyBorder="1" applyAlignment="1">
      <alignment horizontal="center" vertical="distributed" textRotation="255" shrinkToFit="1"/>
    </xf>
    <xf numFmtId="0" fontId="1" fillId="0" borderId="42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distributed" vertical="center" justifyLastLine="1" shrinkToFit="1"/>
    </xf>
    <xf numFmtId="0" fontId="1" fillId="0" borderId="6" xfId="0" applyFont="1" applyBorder="1" applyAlignment="1">
      <alignment horizontal="distributed" vertical="center" justifyLastLine="1" shrinkToFit="1"/>
    </xf>
    <xf numFmtId="0" fontId="1" fillId="0" borderId="1" xfId="0" applyFont="1" applyBorder="1" applyAlignment="1">
      <alignment horizontal="distributed" vertical="distributed" justifyLastLine="1" shrinkToFit="1"/>
    </xf>
    <xf numFmtId="0" fontId="1" fillId="0" borderId="19" xfId="0" applyFont="1" applyBorder="1" applyAlignment="1">
      <alignment horizontal="center" vertical="distributed" textRotation="255" shrinkToFit="1"/>
    </xf>
    <xf numFmtId="0" fontId="1" fillId="0" borderId="17" xfId="0" applyFont="1" applyBorder="1" applyAlignment="1">
      <alignment horizontal="center" vertical="distributed" textRotation="255" shrinkToFit="1"/>
    </xf>
    <xf numFmtId="0" fontId="1" fillId="0" borderId="43" xfId="0" applyFont="1" applyBorder="1" applyAlignment="1">
      <alignment horizontal="center" vertical="distributed" textRotation="255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44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wrapText="1" shrinkToFit="1"/>
    </xf>
    <xf numFmtId="0" fontId="1" fillId="0" borderId="45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36" xfId="0" applyFont="1" applyBorder="1" applyAlignment="1">
      <alignment horizontal="center" vertical="center" wrapText="1" shrinkToFit="1"/>
    </xf>
    <xf numFmtId="0" fontId="1" fillId="0" borderId="46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36" xfId="0" applyFont="1" applyBorder="1" applyAlignment="1">
      <alignment horizontal="distributed" vertical="center" justifyLastLine="1" shrinkToFit="1"/>
    </xf>
    <xf numFmtId="0" fontId="1" fillId="0" borderId="46" xfId="0" applyFont="1" applyBorder="1" applyAlignment="1">
      <alignment horizontal="distributed" vertical="center" justifyLastLine="1" shrinkToFit="1"/>
    </xf>
    <xf numFmtId="0" fontId="1" fillId="0" borderId="18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center" vertical="center" justifyLastLine="1" shrinkToFit="1"/>
    </xf>
    <xf numFmtId="0" fontId="1" fillId="0" borderId="6" xfId="0" applyFont="1" applyBorder="1" applyAlignment="1">
      <alignment horizontal="center" vertical="center" justifyLastLine="1" shrinkToFit="1"/>
    </xf>
    <xf numFmtId="0" fontId="1" fillId="0" borderId="42" xfId="0" applyFont="1" applyBorder="1" applyAlignment="1">
      <alignment horizontal="center" vertical="center" justifyLastLine="1" shrinkToFit="1"/>
    </xf>
    <xf numFmtId="0" fontId="6" fillId="0" borderId="10" xfId="0" applyFont="1" applyBorder="1" applyAlignment="1" applyProtection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4" fillId="0" borderId="36" xfId="1" applyFont="1" applyBorder="1" applyAlignment="1" applyProtection="1">
      <alignment horizontal="distributed" vertical="center" justifyLastLine="1"/>
    </xf>
    <xf numFmtId="0" fontId="4" fillId="0" borderId="37" xfId="1" applyFont="1" applyBorder="1" applyAlignment="1" applyProtection="1">
      <alignment horizontal="distributed" vertical="center" justifyLastLine="1"/>
    </xf>
    <xf numFmtId="0" fontId="1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distributed" textRotation="255" wrapText="1" shrinkToFit="1"/>
    </xf>
    <xf numFmtId="0" fontId="1" fillId="0" borderId="39" xfId="0" applyFont="1" applyBorder="1" applyAlignment="1">
      <alignment horizontal="center" vertical="distributed" textRotation="255" wrapText="1" shrinkToFit="1"/>
    </xf>
    <xf numFmtId="0" fontId="1" fillId="0" borderId="40" xfId="0" applyFont="1" applyBorder="1" applyAlignment="1">
      <alignment horizontal="center" vertical="distributed" textRotation="255" wrapText="1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180" fontId="4" fillId="0" borderId="1" xfId="0" applyNumberFormat="1" applyFont="1" applyBorder="1" applyAlignment="1">
      <alignment horizontal="distributed" vertical="center" justifyLastLine="1"/>
    </xf>
    <xf numFmtId="180" fontId="4" fillId="0" borderId="41" xfId="0" applyNumberFormat="1" applyFont="1" applyBorder="1" applyAlignment="1">
      <alignment horizontal="distributed" vertical="center" justifyLastLine="1"/>
    </xf>
    <xf numFmtId="0" fontId="7" fillId="0" borderId="0" xfId="0" applyFont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3" fillId="0" borderId="22" xfId="0" applyNumberFormat="1" applyFont="1" applyBorder="1" applyAlignment="1">
      <alignment horizontal="left" vertical="center"/>
    </xf>
    <xf numFmtId="0" fontId="3" fillId="0" borderId="23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distributed" textRotation="255" shrinkToFit="1"/>
    </xf>
    <xf numFmtId="0" fontId="1" fillId="0" borderId="29" xfId="0" applyFont="1" applyBorder="1" applyAlignment="1">
      <alignment horizontal="center" vertical="distributed" textRotation="255" shrinkToFit="1"/>
    </xf>
    <xf numFmtId="0" fontId="1" fillId="0" borderId="30" xfId="0" applyFont="1" applyBorder="1" applyAlignment="1">
      <alignment horizontal="center" vertical="distributed" textRotation="255" shrinkToFit="1"/>
    </xf>
    <xf numFmtId="0" fontId="1" fillId="0" borderId="31" xfId="0" applyFont="1" applyBorder="1" applyAlignment="1">
      <alignment horizontal="distributed" vertical="center" wrapText="1" justifyLastLine="1" shrinkToFit="1"/>
    </xf>
    <xf numFmtId="0" fontId="1" fillId="0" borderId="1" xfId="0" applyFont="1" applyBorder="1" applyAlignment="1">
      <alignment horizontal="distributed" vertical="center" wrapText="1" justifyLastLine="1" shrinkToFit="1"/>
    </xf>
    <xf numFmtId="0" fontId="1" fillId="0" borderId="32" xfId="0" applyFont="1" applyBorder="1" applyAlignment="1">
      <alignment horizontal="distributed" vertical="center" wrapText="1" justifyLastLine="1" shrinkToFit="1"/>
    </xf>
    <xf numFmtId="180" fontId="4" fillId="0" borderId="23" xfId="0" applyNumberFormat="1" applyFont="1" applyBorder="1" applyAlignment="1">
      <alignment horizontal="center" vertical="distributed"/>
    </xf>
    <xf numFmtId="180" fontId="4" fillId="0" borderId="33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left"/>
    </xf>
    <xf numFmtId="180" fontId="4" fillId="0" borderId="1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justifyLastLine="1"/>
    </xf>
    <xf numFmtId="180" fontId="4" fillId="0" borderId="18" xfId="0" applyNumberFormat="1" applyFont="1" applyBorder="1" applyAlignment="1">
      <alignment horizontal="center" vertical="distributed" textRotation="255" justifyLastLine="1"/>
    </xf>
    <xf numFmtId="180" fontId="4" fillId="0" borderId="19" xfId="0" applyNumberFormat="1" applyFont="1" applyBorder="1" applyAlignment="1">
      <alignment horizontal="center" vertical="distributed" textRotation="255" wrapText="1" justifyLastLine="1"/>
    </xf>
    <xf numFmtId="180" fontId="4" fillId="0" borderId="17" xfId="0" applyNumberFormat="1" applyFont="1" applyBorder="1" applyAlignment="1">
      <alignment horizontal="center" vertical="distributed" textRotation="255" wrapText="1" justifyLastLine="1"/>
    </xf>
    <xf numFmtId="180" fontId="4" fillId="0" borderId="18" xfId="0" applyNumberFormat="1" applyFont="1" applyBorder="1" applyAlignment="1">
      <alignment horizontal="center" vertical="distributed" textRotation="255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92" fontId="8" fillId="0" borderId="14" xfId="0" applyNumberFormat="1" applyFont="1" applyBorder="1" applyAlignment="1">
      <alignment horizontal="right" vertical="center"/>
    </xf>
    <xf numFmtId="192" fontId="8" fillId="0" borderId="4" xfId="0" applyNumberFormat="1" applyFont="1" applyBorder="1" applyAlignment="1">
      <alignment horizontal="right" vertical="center"/>
    </xf>
    <xf numFmtId="192" fontId="8" fillId="0" borderId="15" xfId="0" applyNumberFormat="1" applyFont="1" applyBorder="1" applyAlignment="1">
      <alignment horizontal="right" vertical="center"/>
    </xf>
    <xf numFmtId="192" fontId="8" fillId="0" borderId="6" xfId="0" applyNumberFormat="1" applyFont="1" applyBorder="1" applyAlignment="1">
      <alignment horizontal="right" vertical="center"/>
    </xf>
    <xf numFmtId="192" fontId="8" fillId="0" borderId="2" xfId="0" applyNumberFormat="1" applyFont="1" applyBorder="1" applyAlignment="1">
      <alignment horizontal="right" vertical="center"/>
    </xf>
    <xf numFmtId="192" fontId="8" fillId="0" borderId="12" xfId="0" applyNumberFormat="1" applyFont="1" applyBorder="1" applyAlignment="1">
      <alignment horizontal="right" vertical="center"/>
    </xf>
    <xf numFmtId="192" fontId="8" fillId="0" borderId="3" xfId="0" applyNumberFormat="1" applyFont="1" applyBorder="1" applyAlignment="1">
      <alignment horizontal="right" vertical="center"/>
    </xf>
    <xf numFmtId="192" fontId="8" fillId="0" borderId="13" xfId="0" applyNumberFormat="1" applyFont="1" applyBorder="1" applyAlignment="1">
      <alignment horizontal="right" vertical="center"/>
    </xf>
    <xf numFmtId="192" fontId="8" fillId="0" borderId="5" xfId="0" applyNumberFormat="1" applyFont="1" applyBorder="1" applyAlignment="1">
      <alignment horizontal="right" vertical="center"/>
    </xf>
    <xf numFmtId="192" fontId="8" fillId="0" borderId="1" xfId="0" applyNumberFormat="1" applyFont="1" applyBorder="1" applyAlignment="1">
      <alignment horizontal="right" vertical="center"/>
    </xf>
    <xf numFmtId="0" fontId="9" fillId="0" borderId="0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Border="1" applyAlignment="1">
      <alignment wrapText="1"/>
    </xf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22860</xdr:rowOff>
    </xdr:from>
    <xdr:to>
      <xdr:col>21</xdr:col>
      <xdr:colOff>251460</xdr:colOff>
      <xdr:row>4</xdr:row>
      <xdr:rowOff>22860</xdr:rowOff>
    </xdr:to>
    <xdr:sp macro="" textlink="">
      <xdr:nvSpPr>
        <xdr:cNvPr id="2184" name="Line 3"/>
        <xdr:cNvSpPr>
          <a:spLocks noChangeShapeType="1"/>
        </xdr:cNvSpPr>
      </xdr:nvSpPr>
      <xdr:spPr bwMode="auto">
        <a:xfrm>
          <a:off x="38100" y="480060"/>
          <a:ext cx="10111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270477</xdr:colOff>
      <xdr:row>3</xdr:row>
      <xdr:rowOff>6804</xdr:rowOff>
    </xdr:to>
    <xdr:sp macro="" textlink="A1">
      <xdr:nvSpPr>
        <xdr:cNvPr id="2053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B4431D66-1886-43AB-9B6C-AA40C3B41C1B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270477</xdr:colOff>
      <xdr:row>4</xdr:row>
      <xdr:rowOff>13607</xdr:rowOff>
    </xdr:to>
    <xdr:sp macro="" textlink="C1">
      <xdr:nvSpPr>
        <xdr:cNvPr id="2054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2A009979-F834-415B-848D-18DE92808A81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299153</xdr:colOff>
      <xdr:row>2</xdr:row>
      <xdr:rowOff>219075</xdr:rowOff>
    </xdr:from>
    <xdr:to>
      <xdr:col>20</xdr:col>
      <xdr:colOff>172230</xdr:colOff>
      <xdr:row>3</xdr:row>
      <xdr:rowOff>225879</xdr:rowOff>
    </xdr:to>
    <xdr:sp macro="" textlink="D1">
      <xdr:nvSpPr>
        <xdr:cNvPr id="2055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AB125A01-21A0-4D10-865F-65CE97CD99B3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0</xdr:rowOff>
    </xdr:from>
    <xdr:to>
      <xdr:col>22</xdr:col>
      <xdr:colOff>147372</xdr:colOff>
      <xdr:row>3</xdr:row>
      <xdr:rowOff>6804</xdr:rowOff>
    </xdr:to>
    <xdr:sp macro="" textlink="">
      <xdr:nvSpPr>
        <xdr:cNvPr id="2056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147372</xdr:colOff>
      <xdr:row>4</xdr:row>
      <xdr:rowOff>13607</xdr:rowOff>
    </xdr:to>
    <xdr:sp macro="" textlink="">
      <xdr:nvSpPr>
        <xdr:cNvPr id="2057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118684</xdr:colOff>
      <xdr:row>0</xdr:row>
      <xdr:rowOff>0</xdr:rowOff>
    </xdr:from>
    <xdr:to>
      <xdr:col>25</xdr:col>
      <xdr:colOff>592455</xdr:colOff>
      <xdr:row>3</xdr:row>
      <xdr:rowOff>6804</xdr:rowOff>
    </xdr:to>
    <xdr:sp macro="" textlink="B1">
      <xdr:nvSpPr>
        <xdr:cNvPr id="2058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8B9C8A5F-4620-437D-89C3-157B04D43747}" type="TxLink">
            <a:rPr lang="en-US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118684</xdr:colOff>
      <xdr:row>3</xdr:row>
      <xdr:rowOff>6804</xdr:rowOff>
    </xdr:from>
    <xdr:to>
      <xdr:col>25</xdr:col>
      <xdr:colOff>592455</xdr:colOff>
      <xdr:row>4</xdr:row>
      <xdr:rowOff>13607</xdr:rowOff>
    </xdr:to>
    <xdr:sp macro="" textlink="">
      <xdr:nvSpPr>
        <xdr:cNvPr id="2059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170273</xdr:colOff>
      <xdr:row>5</xdr:row>
      <xdr:rowOff>13607</xdr:rowOff>
    </xdr:from>
    <xdr:to>
      <xdr:col>25</xdr:col>
      <xdr:colOff>563670</xdr:colOff>
      <xdr:row>5</xdr:row>
      <xdr:rowOff>270782</xdr:rowOff>
    </xdr:to>
    <xdr:sp macro="" textlink="">
      <xdr:nvSpPr>
        <xdr:cNvPr id="2060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199012</xdr:colOff>
      <xdr:row>32</xdr:row>
      <xdr:rowOff>47625</xdr:rowOff>
    </xdr:from>
    <xdr:to>
      <xdr:col>25</xdr:col>
      <xdr:colOff>573298</xdr:colOff>
      <xdr:row>32</xdr:row>
      <xdr:rowOff>333375</xdr:rowOff>
    </xdr:to>
    <xdr:sp macro="" textlink="F2">
      <xdr:nvSpPr>
        <xdr:cNvPr id="2061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EE826108-B780-42B6-89C5-5A62B03CC149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22860</xdr:rowOff>
    </xdr:from>
    <xdr:to>
      <xdr:col>21</xdr:col>
      <xdr:colOff>251460</xdr:colOff>
      <xdr:row>4</xdr:row>
      <xdr:rowOff>22860</xdr:rowOff>
    </xdr:to>
    <xdr:sp macro="" textlink="">
      <xdr:nvSpPr>
        <xdr:cNvPr id="4227" name="Line 3"/>
        <xdr:cNvSpPr>
          <a:spLocks noChangeShapeType="1"/>
        </xdr:cNvSpPr>
      </xdr:nvSpPr>
      <xdr:spPr bwMode="auto">
        <a:xfrm>
          <a:off x="38100" y="480060"/>
          <a:ext cx="10111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270477</xdr:colOff>
      <xdr:row>3</xdr:row>
      <xdr:rowOff>6804</xdr:rowOff>
    </xdr:to>
    <xdr:sp macro="" textlink="A1">
      <xdr:nvSpPr>
        <xdr:cNvPr id="4101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270B9124-CA76-4FFA-8699-652728065757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270477</xdr:colOff>
      <xdr:row>4</xdr:row>
      <xdr:rowOff>13607</xdr:rowOff>
    </xdr:to>
    <xdr:sp macro="" textlink="C1">
      <xdr:nvSpPr>
        <xdr:cNvPr id="4102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F6D0194A-FE43-48BB-B511-C799F0A18BBD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299153</xdr:colOff>
      <xdr:row>2</xdr:row>
      <xdr:rowOff>219075</xdr:rowOff>
    </xdr:from>
    <xdr:to>
      <xdr:col>20</xdr:col>
      <xdr:colOff>172230</xdr:colOff>
      <xdr:row>3</xdr:row>
      <xdr:rowOff>225879</xdr:rowOff>
    </xdr:to>
    <xdr:sp macro="" textlink="D1">
      <xdr:nvSpPr>
        <xdr:cNvPr id="4103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167DA1B8-D93D-4613-AEB1-79367FBC42F7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0</xdr:rowOff>
    </xdr:from>
    <xdr:to>
      <xdr:col>22</xdr:col>
      <xdr:colOff>147372</xdr:colOff>
      <xdr:row>3</xdr:row>
      <xdr:rowOff>6804</xdr:rowOff>
    </xdr:to>
    <xdr:sp macro="" textlink="">
      <xdr:nvSpPr>
        <xdr:cNvPr id="4104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147372</xdr:colOff>
      <xdr:row>4</xdr:row>
      <xdr:rowOff>13607</xdr:rowOff>
    </xdr:to>
    <xdr:sp macro="" textlink="">
      <xdr:nvSpPr>
        <xdr:cNvPr id="4105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118684</xdr:colOff>
      <xdr:row>0</xdr:row>
      <xdr:rowOff>0</xdr:rowOff>
    </xdr:from>
    <xdr:to>
      <xdr:col>25</xdr:col>
      <xdr:colOff>592455</xdr:colOff>
      <xdr:row>3</xdr:row>
      <xdr:rowOff>6804</xdr:rowOff>
    </xdr:to>
    <xdr:sp macro="" textlink="B1">
      <xdr:nvSpPr>
        <xdr:cNvPr id="4106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85049C0E-4EE2-4766-9746-B6B422CAD113}" type="TxLink">
            <a:rPr lang="en-US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118684</xdr:colOff>
      <xdr:row>3</xdr:row>
      <xdr:rowOff>6804</xdr:rowOff>
    </xdr:from>
    <xdr:to>
      <xdr:col>25</xdr:col>
      <xdr:colOff>592455</xdr:colOff>
      <xdr:row>4</xdr:row>
      <xdr:rowOff>13607</xdr:rowOff>
    </xdr:to>
    <xdr:sp macro="" textlink="">
      <xdr:nvSpPr>
        <xdr:cNvPr id="4107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170273</xdr:colOff>
      <xdr:row>5</xdr:row>
      <xdr:rowOff>13607</xdr:rowOff>
    </xdr:from>
    <xdr:to>
      <xdr:col>25</xdr:col>
      <xdr:colOff>563670</xdr:colOff>
      <xdr:row>5</xdr:row>
      <xdr:rowOff>270782</xdr:rowOff>
    </xdr:to>
    <xdr:sp macro="" textlink="">
      <xdr:nvSpPr>
        <xdr:cNvPr id="4108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199012</xdr:colOff>
      <xdr:row>32</xdr:row>
      <xdr:rowOff>47625</xdr:rowOff>
    </xdr:from>
    <xdr:to>
      <xdr:col>25</xdr:col>
      <xdr:colOff>573298</xdr:colOff>
      <xdr:row>32</xdr:row>
      <xdr:rowOff>333375</xdr:rowOff>
    </xdr:to>
    <xdr:sp macro="" textlink="F2">
      <xdr:nvSpPr>
        <xdr:cNvPr id="4109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7075EBE9-A17E-4A28-9D83-9A0403066DCC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22860</xdr:rowOff>
    </xdr:from>
    <xdr:to>
      <xdr:col>21</xdr:col>
      <xdr:colOff>251460</xdr:colOff>
      <xdr:row>4</xdr:row>
      <xdr:rowOff>22860</xdr:rowOff>
    </xdr:to>
    <xdr:sp macro="" textlink="">
      <xdr:nvSpPr>
        <xdr:cNvPr id="5251" name="Line 3"/>
        <xdr:cNvSpPr>
          <a:spLocks noChangeShapeType="1"/>
        </xdr:cNvSpPr>
      </xdr:nvSpPr>
      <xdr:spPr bwMode="auto">
        <a:xfrm>
          <a:off x="38100" y="480060"/>
          <a:ext cx="10111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270477</xdr:colOff>
      <xdr:row>3</xdr:row>
      <xdr:rowOff>6804</xdr:rowOff>
    </xdr:to>
    <xdr:sp macro="" textlink="A1">
      <xdr:nvSpPr>
        <xdr:cNvPr id="5125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205DB5F9-C9C5-455E-A47F-DE42A3790D80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270477</xdr:colOff>
      <xdr:row>4</xdr:row>
      <xdr:rowOff>13607</xdr:rowOff>
    </xdr:to>
    <xdr:sp macro="" textlink="C1">
      <xdr:nvSpPr>
        <xdr:cNvPr id="5126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72866B38-A0D7-4F7E-89C5-454CD31E1101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299153</xdr:colOff>
      <xdr:row>2</xdr:row>
      <xdr:rowOff>219075</xdr:rowOff>
    </xdr:from>
    <xdr:to>
      <xdr:col>20</xdr:col>
      <xdr:colOff>172230</xdr:colOff>
      <xdr:row>3</xdr:row>
      <xdr:rowOff>225879</xdr:rowOff>
    </xdr:to>
    <xdr:sp macro="" textlink="D1">
      <xdr:nvSpPr>
        <xdr:cNvPr id="5127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16FC55A3-10C0-414B-A554-A060AD892AC2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0</xdr:rowOff>
    </xdr:from>
    <xdr:to>
      <xdr:col>22</xdr:col>
      <xdr:colOff>147372</xdr:colOff>
      <xdr:row>3</xdr:row>
      <xdr:rowOff>6804</xdr:rowOff>
    </xdr:to>
    <xdr:sp macro="" textlink="">
      <xdr:nvSpPr>
        <xdr:cNvPr id="5128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147372</xdr:colOff>
      <xdr:row>4</xdr:row>
      <xdr:rowOff>13607</xdr:rowOff>
    </xdr:to>
    <xdr:sp macro="" textlink="">
      <xdr:nvSpPr>
        <xdr:cNvPr id="5129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118684</xdr:colOff>
      <xdr:row>0</xdr:row>
      <xdr:rowOff>0</xdr:rowOff>
    </xdr:from>
    <xdr:to>
      <xdr:col>25</xdr:col>
      <xdr:colOff>592455</xdr:colOff>
      <xdr:row>3</xdr:row>
      <xdr:rowOff>6804</xdr:rowOff>
    </xdr:to>
    <xdr:sp macro="" textlink="B1">
      <xdr:nvSpPr>
        <xdr:cNvPr id="5130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83981A03-BEDD-4065-8A2B-5944866B5BA8}" type="TxLink">
            <a:rPr lang="en-US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118684</xdr:colOff>
      <xdr:row>3</xdr:row>
      <xdr:rowOff>6804</xdr:rowOff>
    </xdr:from>
    <xdr:to>
      <xdr:col>25</xdr:col>
      <xdr:colOff>592455</xdr:colOff>
      <xdr:row>4</xdr:row>
      <xdr:rowOff>13607</xdr:rowOff>
    </xdr:to>
    <xdr:sp macro="" textlink="">
      <xdr:nvSpPr>
        <xdr:cNvPr id="5131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170273</xdr:colOff>
      <xdr:row>5</xdr:row>
      <xdr:rowOff>13607</xdr:rowOff>
    </xdr:from>
    <xdr:to>
      <xdr:col>25</xdr:col>
      <xdr:colOff>563670</xdr:colOff>
      <xdr:row>5</xdr:row>
      <xdr:rowOff>270782</xdr:rowOff>
    </xdr:to>
    <xdr:sp macro="" textlink="">
      <xdr:nvSpPr>
        <xdr:cNvPr id="5132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199012</xdr:colOff>
      <xdr:row>32</xdr:row>
      <xdr:rowOff>47625</xdr:rowOff>
    </xdr:from>
    <xdr:to>
      <xdr:col>25</xdr:col>
      <xdr:colOff>573298</xdr:colOff>
      <xdr:row>32</xdr:row>
      <xdr:rowOff>333375</xdr:rowOff>
    </xdr:to>
    <xdr:sp macro="" textlink="F2">
      <xdr:nvSpPr>
        <xdr:cNvPr id="5133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F96BB5A8-4202-4DB9-A916-A29205DFE071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 3月 3日編製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36"/>
  <sheetViews>
    <sheetView topLeftCell="A12" zoomScale="70" zoomScaleNormal="85" workbookViewId="0"/>
  </sheetViews>
  <sheetFormatPr defaultRowHeight="12" x14ac:dyDescent="0.25"/>
  <cols>
    <col min="1" max="3" width="6.85546875" style="3" customWidth="1"/>
    <col min="4" max="4" width="18.42578125" style="3" customWidth="1"/>
    <col min="5" max="6" width="8.28515625" customWidth="1"/>
    <col min="7" max="8" width="7.85546875" customWidth="1"/>
    <col min="9" max="9" width="12.28515625" customWidth="1"/>
    <col min="10" max="11" width="6.85546875" customWidth="1"/>
    <col min="12" max="12" width="12.28515625" customWidth="1"/>
    <col min="13" max="14" width="7.85546875" customWidth="1"/>
    <col min="15" max="15" width="12.28515625" customWidth="1"/>
    <col min="16" max="17" width="6.85546875" customWidth="1"/>
    <col min="18" max="18" width="12.28515625" customWidth="1"/>
    <col min="19" max="19" width="6.85546875" customWidth="1"/>
    <col min="20" max="20" width="8.28515625" customWidth="1"/>
    <col min="21" max="22" width="6.85546875" customWidth="1"/>
    <col min="23" max="23" width="11.28515625" customWidth="1"/>
    <col min="24" max="25" width="6.85546875" customWidth="1"/>
    <col min="26" max="26" width="11.28515625" customWidth="1"/>
  </cols>
  <sheetData>
    <row r="1" spans="1:26" s="6" customFormat="1" ht="31.5" hidden="1" customHeight="1" x14ac:dyDescent="0.7">
      <c r="A1" s="105" t="s">
        <v>79</v>
      </c>
      <c r="B1" s="105" t="s">
        <v>74</v>
      </c>
      <c r="C1" s="105" t="s">
        <v>75</v>
      </c>
      <c r="D1" s="105" t="s">
        <v>76</v>
      </c>
      <c r="E1" s="106" t="s">
        <v>77</v>
      </c>
      <c r="F1" s="107" t="s">
        <v>78</v>
      </c>
    </row>
    <row r="2" spans="1:26" s="6" customFormat="1" ht="28.5" hidden="1" customHeight="1" x14ac:dyDescent="0.3">
      <c r="A2" s="8"/>
      <c r="B2" s="8"/>
      <c r="C2" s="8"/>
      <c r="D2" s="7"/>
      <c r="F2" s="6" t="str">
        <f>IF(LEN(A2)&gt;0,"中華" &amp; A2 &amp; "編製","")</f>
        <v/>
      </c>
    </row>
    <row r="3" spans="1:26" s="3" customFormat="1" ht="18" customHeight="1" x14ac:dyDescent="0.3">
      <c r="A3" s="92"/>
      <c r="B3" s="92"/>
      <c r="C3" s="92"/>
      <c r="D3" s="9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92"/>
      <c r="B4" s="92"/>
      <c r="C4" s="92"/>
      <c r="D4" s="92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93" t="str">
        <f>E1</f>
        <v>嘉義縣警察機關職員退休、資遣、撫卹人數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24.9" customHeight="1" thickBot="1" x14ac:dyDescent="0.45">
      <c r="A6" s="94" t="str">
        <f>F1</f>
        <v>中華民國106年 2月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1" customFormat="1" ht="15.9" customHeight="1" x14ac:dyDescent="0.25">
      <c r="A7" s="71"/>
      <c r="B7" s="71"/>
      <c r="C7" s="71"/>
      <c r="D7" s="72"/>
      <c r="E7" s="80" t="s">
        <v>29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3" t="s">
        <v>42</v>
      </c>
      <c r="U7" s="33"/>
      <c r="V7" s="33"/>
      <c r="W7" s="33"/>
      <c r="X7" s="33"/>
      <c r="Y7" s="33"/>
      <c r="Z7" s="33"/>
    </row>
    <row r="8" spans="1:26" s="1" customFormat="1" ht="15.9" customHeight="1" x14ac:dyDescent="0.25">
      <c r="A8" s="73"/>
      <c r="B8" s="73"/>
      <c r="C8" s="73"/>
      <c r="D8" s="74"/>
      <c r="E8" s="60" t="s">
        <v>30</v>
      </c>
      <c r="F8" s="30" t="s">
        <v>31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77" t="s">
        <v>32</v>
      </c>
      <c r="T8" s="34" t="s">
        <v>1</v>
      </c>
      <c r="U8" s="37" t="s">
        <v>43</v>
      </c>
      <c r="V8" s="38"/>
      <c r="W8" s="39"/>
      <c r="X8" s="37" t="s">
        <v>22</v>
      </c>
      <c r="Y8" s="38"/>
      <c r="Z8" s="38"/>
    </row>
    <row r="9" spans="1:26" s="1" customFormat="1" ht="15.9" customHeight="1" x14ac:dyDescent="0.25">
      <c r="A9" s="73"/>
      <c r="B9" s="73"/>
      <c r="C9" s="73"/>
      <c r="D9" s="74"/>
      <c r="E9" s="61"/>
      <c r="F9" s="27" t="s">
        <v>33</v>
      </c>
      <c r="G9" s="49" t="s">
        <v>34</v>
      </c>
      <c r="H9" s="49"/>
      <c r="I9" s="50"/>
      <c r="J9" s="51" t="s">
        <v>35</v>
      </c>
      <c r="K9" s="49"/>
      <c r="L9" s="50"/>
      <c r="M9" s="46" t="s">
        <v>36</v>
      </c>
      <c r="N9" s="47"/>
      <c r="O9" s="47"/>
      <c r="P9" s="47"/>
      <c r="Q9" s="47"/>
      <c r="R9" s="48"/>
      <c r="S9" s="78"/>
      <c r="T9" s="35"/>
      <c r="U9" s="40"/>
      <c r="V9" s="41"/>
      <c r="W9" s="42"/>
      <c r="X9" s="40"/>
      <c r="Y9" s="41"/>
      <c r="Z9" s="41"/>
    </row>
    <row r="10" spans="1:26" s="1" customFormat="1" ht="15.9" customHeight="1" x14ac:dyDescent="0.25">
      <c r="A10" s="73"/>
      <c r="B10" s="73"/>
      <c r="C10" s="73"/>
      <c r="D10" s="74"/>
      <c r="E10" s="61"/>
      <c r="F10" s="28"/>
      <c r="G10" s="21" t="s">
        <v>37</v>
      </c>
      <c r="H10" s="23" t="s">
        <v>38</v>
      </c>
      <c r="I10" s="25" t="s">
        <v>39</v>
      </c>
      <c r="J10" s="21" t="s">
        <v>37</v>
      </c>
      <c r="K10" s="23" t="s">
        <v>38</v>
      </c>
      <c r="L10" s="25" t="s">
        <v>39</v>
      </c>
      <c r="M10" s="51" t="s">
        <v>40</v>
      </c>
      <c r="N10" s="49"/>
      <c r="O10" s="50"/>
      <c r="P10" s="49" t="s">
        <v>41</v>
      </c>
      <c r="Q10" s="49"/>
      <c r="R10" s="50"/>
      <c r="S10" s="78"/>
      <c r="T10" s="35"/>
      <c r="U10" s="43"/>
      <c r="V10" s="44"/>
      <c r="W10" s="45"/>
      <c r="X10" s="43"/>
      <c r="Y10" s="44"/>
      <c r="Z10" s="44"/>
    </row>
    <row r="11" spans="1:26" s="1" customFormat="1" ht="90" customHeight="1" thickBot="1" x14ac:dyDescent="0.3">
      <c r="A11" s="75"/>
      <c r="B11" s="75"/>
      <c r="C11" s="75"/>
      <c r="D11" s="76"/>
      <c r="E11" s="62"/>
      <c r="F11" s="29"/>
      <c r="G11" s="22"/>
      <c r="H11" s="24"/>
      <c r="I11" s="26"/>
      <c r="J11" s="22"/>
      <c r="K11" s="24"/>
      <c r="L11" s="26"/>
      <c r="M11" s="16" t="s">
        <v>37</v>
      </c>
      <c r="N11" s="16" t="s">
        <v>38</v>
      </c>
      <c r="O11" s="17" t="s">
        <v>39</v>
      </c>
      <c r="P11" s="16" t="s">
        <v>37</v>
      </c>
      <c r="Q11" s="16" t="s">
        <v>38</v>
      </c>
      <c r="R11" s="17" t="s">
        <v>39</v>
      </c>
      <c r="S11" s="79"/>
      <c r="T11" s="36"/>
      <c r="U11" s="18" t="s">
        <v>2</v>
      </c>
      <c r="V11" s="15" t="s">
        <v>27</v>
      </c>
      <c r="W11" s="19" t="s">
        <v>28</v>
      </c>
      <c r="X11" s="18" t="s">
        <v>2</v>
      </c>
      <c r="Y11" s="15" t="s">
        <v>27</v>
      </c>
      <c r="Z11" s="20" t="s">
        <v>28</v>
      </c>
    </row>
    <row r="12" spans="1:26" s="2" customFormat="1" ht="17.399999999999999" customHeight="1" x14ac:dyDescent="0.25">
      <c r="A12" s="86" t="s">
        <v>25</v>
      </c>
      <c r="B12" s="86" t="s">
        <v>11</v>
      </c>
      <c r="C12" s="65" t="s">
        <v>24</v>
      </c>
      <c r="D12" s="66"/>
      <c r="E12" s="100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2">
        <v>0</v>
      </c>
      <c r="T12" s="103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4">
        <v>0</v>
      </c>
    </row>
    <row r="13" spans="1:26" s="2" customFormat="1" ht="17.399999999999999" customHeight="1" x14ac:dyDescent="0.25">
      <c r="A13" s="87"/>
      <c r="B13" s="87"/>
      <c r="C13" s="63" t="s">
        <v>3</v>
      </c>
      <c r="D13" s="64"/>
      <c r="E13" s="95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7">
        <v>0</v>
      </c>
      <c r="T13" s="98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9">
        <v>0</v>
      </c>
    </row>
    <row r="14" spans="1:26" s="2" customFormat="1" ht="17.399999999999999" customHeight="1" x14ac:dyDescent="0.25">
      <c r="A14" s="87"/>
      <c r="B14" s="87"/>
      <c r="C14" s="63" t="s">
        <v>4</v>
      </c>
      <c r="D14" s="64"/>
      <c r="E14" s="95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7">
        <v>0</v>
      </c>
      <c r="T14" s="98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9">
        <v>0</v>
      </c>
    </row>
    <row r="15" spans="1:26" s="2" customFormat="1" ht="17.399999999999999" customHeight="1" x14ac:dyDescent="0.25">
      <c r="A15" s="87"/>
      <c r="B15" s="87"/>
      <c r="C15" s="63" t="s">
        <v>5</v>
      </c>
      <c r="D15" s="64"/>
      <c r="E15" s="95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7">
        <v>0</v>
      </c>
      <c r="T15" s="98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9">
        <v>0</v>
      </c>
    </row>
    <row r="16" spans="1:26" s="2" customFormat="1" ht="17.399999999999999" customHeight="1" x14ac:dyDescent="0.25">
      <c r="A16" s="87"/>
      <c r="B16" s="87"/>
      <c r="C16" s="63" t="s">
        <v>6</v>
      </c>
      <c r="D16" s="64"/>
      <c r="E16" s="95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7">
        <v>0</v>
      </c>
      <c r="T16" s="98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9">
        <v>0</v>
      </c>
    </row>
    <row r="17" spans="1:26" s="2" customFormat="1" ht="17.399999999999999" customHeight="1" x14ac:dyDescent="0.25">
      <c r="A17" s="87"/>
      <c r="B17" s="87"/>
      <c r="C17" s="63" t="s">
        <v>7</v>
      </c>
      <c r="D17" s="64"/>
      <c r="E17" s="95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7">
        <v>0</v>
      </c>
      <c r="T17" s="98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9">
        <v>0</v>
      </c>
    </row>
    <row r="18" spans="1:26" s="2" customFormat="1" ht="17.399999999999999" customHeight="1" x14ac:dyDescent="0.25">
      <c r="A18" s="87"/>
      <c r="B18" s="87"/>
      <c r="C18" s="63" t="s">
        <v>8</v>
      </c>
      <c r="D18" s="64"/>
      <c r="E18" s="95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7">
        <v>0</v>
      </c>
      <c r="T18" s="98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9">
        <v>0</v>
      </c>
    </row>
    <row r="19" spans="1:26" s="2" customFormat="1" ht="17.399999999999999" customHeight="1" x14ac:dyDescent="0.25">
      <c r="A19" s="87"/>
      <c r="B19" s="87"/>
      <c r="C19" s="63" t="s">
        <v>9</v>
      </c>
      <c r="D19" s="64"/>
      <c r="E19" s="95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7">
        <v>0</v>
      </c>
      <c r="T19" s="98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9">
        <v>0</v>
      </c>
    </row>
    <row r="20" spans="1:26" s="2" customFormat="1" ht="17.399999999999999" customHeight="1" x14ac:dyDescent="0.25">
      <c r="A20" s="87"/>
      <c r="B20" s="87"/>
      <c r="C20" s="63" t="s">
        <v>10</v>
      </c>
      <c r="D20" s="64"/>
      <c r="E20" s="95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7">
        <v>0</v>
      </c>
      <c r="T20" s="98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9">
        <v>0</v>
      </c>
    </row>
    <row r="21" spans="1:26" s="2" customFormat="1" ht="17.399999999999999" customHeight="1" x14ac:dyDescent="0.25">
      <c r="A21" s="87"/>
      <c r="B21" s="88"/>
      <c r="C21" s="63" t="s">
        <v>26</v>
      </c>
      <c r="D21" s="64"/>
      <c r="E21" s="95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7">
        <v>0</v>
      </c>
      <c r="T21" s="98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9">
        <v>0</v>
      </c>
    </row>
    <row r="22" spans="1:26" s="2" customFormat="1" ht="17.399999999999999" customHeight="1" x14ac:dyDescent="0.25">
      <c r="A22" s="87"/>
      <c r="B22" s="89" t="s">
        <v>18</v>
      </c>
      <c r="C22" s="55" t="s">
        <v>24</v>
      </c>
      <c r="D22" s="56"/>
      <c r="E22" s="95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7">
        <v>0</v>
      </c>
      <c r="T22" s="98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9">
        <v>0</v>
      </c>
    </row>
    <row r="23" spans="1:26" s="2" customFormat="1" ht="17.399999999999999" customHeight="1" x14ac:dyDescent="0.25">
      <c r="A23" s="87"/>
      <c r="B23" s="90"/>
      <c r="C23" s="52" t="s">
        <v>15</v>
      </c>
      <c r="D23" s="12" t="s">
        <v>12</v>
      </c>
      <c r="E23" s="95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7">
        <v>0</v>
      </c>
      <c r="T23" s="98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9">
        <v>0</v>
      </c>
    </row>
    <row r="24" spans="1:26" s="2" customFormat="1" ht="17.399999999999999" customHeight="1" x14ac:dyDescent="0.25">
      <c r="A24" s="87"/>
      <c r="B24" s="90"/>
      <c r="C24" s="53"/>
      <c r="D24" s="13" t="s">
        <v>19</v>
      </c>
      <c r="E24" s="95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7">
        <v>0</v>
      </c>
      <c r="T24" s="98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9">
        <v>0</v>
      </c>
    </row>
    <row r="25" spans="1:26" s="2" customFormat="1" ht="17.399999999999999" customHeight="1" x14ac:dyDescent="0.25">
      <c r="A25" s="87"/>
      <c r="B25" s="90"/>
      <c r="C25" s="53"/>
      <c r="D25" s="13" t="s">
        <v>13</v>
      </c>
      <c r="E25" s="95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7">
        <v>0</v>
      </c>
      <c r="T25" s="98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9">
        <v>0</v>
      </c>
    </row>
    <row r="26" spans="1:26" s="2" customFormat="1" ht="17.399999999999999" customHeight="1" x14ac:dyDescent="0.25">
      <c r="A26" s="87"/>
      <c r="B26" s="90"/>
      <c r="C26" s="54"/>
      <c r="D26" s="13" t="s">
        <v>14</v>
      </c>
      <c r="E26" s="95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7">
        <v>0</v>
      </c>
      <c r="T26" s="98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9">
        <v>0</v>
      </c>
    </row>
    <row r="27" spans="1:26" s="2" customFormat="1" ht="17.399999999999999" customHeight="1" x14ac:dyDescent="0.25">
      <c r="A27" s="87"/>
      <c r="B27" s="90"/>
      <c r="C27" s="57" t="s">
        <v>23</v>
      </c>
      <c r="D27" s="12" t="s">
        <v>12</v>
      </c>
      <c r="E27" s="95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7">
        <v>0</v>
      </c>
      <c r="T27" s="98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9">
        <v>0</v>
      </c>
    </row>
    <row r="28" spans="1:26" s="2" customFormat="1" ht="17.399999999999999" customHeight="1" x14ac:dyDescent="0.25">
      <c r="A28" s="87"/>
      <c r="B28" s="90"/>
      <c r="C28" s="58"/>
      <c r="D28" s="13" t="s">
        <v>20</v>
      </c>
      <c r="E28" s="95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7">
        <v>0</v>
      </c>
      <c r="T28" s="98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9">
        <v>0</v>
      </c>
    </row>
    <row r="29" spans="1:26" s="2" customFormat="1" ht="17.399999999999999" customHeight="1" x14ac:dyDescent="0.25">
      <c r="A29" s="87"/>
      <c r="B29" s="90"/>
      <c r="C29" s="58"/>
      <c r="D29" s="13" t="s">
        <v>16</v>
      </c>
      <c r="E29" s="95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7">
        <v>0</v>
      </c>
      <c r="T29" s="98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9">
        <v>0</v>
      </c>
    </row>
    <row r="30" spans="1:26" s="2" customFormat="1" ht="17.399999999999999" customHeight="1" x14ac:dyDescent="0.25">
      <c r="A30" s="87"/>
      <c r="B30" s="90"/>
      <c r="C30" s="58"/>
      <c r="D30" s="14" t="s">
        <v>17</v>
      </c>
      <c r="E30" s="95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7">
        <v>0</v>
      </c>
      <c r="T30" s="98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9">
        <v>0</v>
      </c>
    </row>
    <row r="31" spans="1:26" s="2" customFormat="1" ht="17.399999999999999" customHeight="1" x14ac:dyDescent="0.25">
      <c r="A31" s="88"/>
      <c r="B31" s="91"/>
      <c r="C31" s="59"/>
      <c r="D31" s="12" t="s">
        <v>21</v>
      </c>
      <c r="E31" s="95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7">
        <v>0</v>
      </c>
      <c r="T31" s="98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9">
        <v>0</v>
      </c>
    </row>
    <row r="32" spans="1:26" s="2" customFormat="1" ht="18.899999999999999" customHeight="1" thickBot="1" x14ac:dyDescent="0.3">
      <c r="A32" s="83" t="s">
        <v>0</v>
      </c>
      <c r="B32" s="83"/>
      <c r="C32" s="83"/>
      <c r="D32" s="84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4" customFormat="1" ht="50.1" customHeight="1" x14ac:dyDescent="0.25">
      <c r="A33" s="68" t="str">
        <f>IF(LEN(A2)&gt;0,"填表　　　　　　　　　　　審核　　　　　　　　　　　主辦業務主管　　　　　　　　　　　　機關長官　　　　　　　　　　　
　　　　　　　　　　　　　　　　　　　　　　　　　　主辦統計主管","")</f>
        <v/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" customHeight="1" x14ac:dyDescent="0.3">
      <c r="A34" s="85" t="str">
        <f>IF(LEN(A2)&gt;0,"資料來源："&amp;C2,"")</f>
        <v/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60" customHeight="1" x14ac:dyDescent="0.25">
      <c r="A35" s="67" t="str">
        <f>SUBSTITUTE(IF(LEN(A2)&gt;0,"填表說明："&amp;D2,""),CHAR(10),CHAR(10)&amp;"　　　　　")</f>
        <v/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8" customHeight="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J10:J11"/>
    <mergeCell ref="K10:K11"/>
    <mergeCell ref="L10:L11"/>
    <mergeCell ref="F9:F11"/>
    <mergeCell ref="G10:G11"/>
    <mergeCell ref="H10:H11"/>
    <mergeCell ref="I10:I1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scale="70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6"/>
  <sheetViews>
    <sheetView topLeftCell="A6" zoomScale="70" zoomScaleNormal="85" workbookViewId="0"/>
  </sheetViews>
  <sheetFormatPr defaultRowHeight="12" x14ac:dyDescent="0.25"/>
  <cols>
    <col min="1" max="3" width="6.85546875" style="3" customWidth="1"/>
    <col min="4" max="4" width="18.42578125" style="3" customWidth="1"/>
    <col min="5" max="6" width="8.28515625" customWidth="1"/>
    <col min="7" max="8" width="7.85546875" customWidth="1"/>
    <col min="9" max="9" width="12.28515625" customWidth="1"/>
    <col min="10" max="11" width="6.85546875" customWidth="1"/>
    <col min="12" max="12" width="12.28515625" customWidth="1"/>
    <col min="13" max="14" width="7.85546875" customWidth="1"/>
    <col min="15" max="15" width="12.28515625" customWidth="1"/>
    <col min="16" max="17" width="6.85546875" customWidth="1"/>
    <col min="18" max="18" width="12.28515625" customWidth="1"/>
    <col min="19" max="19" width="6.85546875" customWidth="1"/>
    <col min="20" max="20" width="8.28515625" customWidth="1"/>
    <col min="21" max="22" width="6.85546875" customWidth="1"/>
    <col min="23" max="23" width="11.28515625" customWidth="1"/>
    <col min="24" max="25" width="6.85546875" customWidth="1"/>
    <col min="26" max="26" width="11.28515625" customWidth="1"/>
  </cols>
  <sheetData>
    <row r="1" spans="1:26" s="6" customFormat="1" ht="31.5" hidden="1" customHeight="1" x14ac:dyDescent="0.7">
      <c r="A1" s="105" t="s">
        <v>79</v>
      </c>
      <c r="B1" s="105" t="s">
        <v>74</v>
      </c>
      <c r="C1" s="105" t="s">
        <v>75</v>
      </c>
      <c r="D1" s="105" t="s">
        <v>76</v>
      </c>
      <c r="E1" s="106" t="s">
        <v>80</v>
      </c>
      <c r="F1" s="107" t="s">
        <v>78</v>
      </c>
    </row>
    <row r="2" spans="1:26" s="6" customFormat="1" ht="28.5" hidden="1" customHeight="1" x14ac:dyDescent="0.3">
      <c r="A2" s="8"/>
      <c r="B2" s="8"/>
      <c r="C2" s="8"/>
      <c r="D2" s="7"/>
      <c r="F2" s="6" t="str">
        <f>IF(LEN(A2)&gt;0,"中華" &amp; A2 &amp; "編製","")</f>
        <v/>
      </c>
    </row>
    <row r="3" spans="1:26" s="3" customFormat="1" ht="18" customHeight="1" x14ac:dyDescent="0.3">
      <c r="A3" s="92"/>
      <c r="B3" s="92"/>
      <c r="C3" s="92"/>
      <c r="D3" s="9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92"/>
      <c r="B4" s="92"/>
      <c r="C4" s="92"/>
      <c r="D4" s="92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93" t="str">
        <f>E1</f>
        <v>嘉義縣警察機關職員退休、資遣、撫卹人數(續1)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24.9" customHeight="1" thickBot="1" x14ac:dyDescent="0.45">
      <c r="A6" s="94" t="str">
        <f>F1</f>
        <v>中華民國106年 2月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1" customFormat="1" ht="15.9" customHeight="1" x14ac:dyDescent="0.25">
      <c r="A7" s="71"/>
      <c r="B7" s="71"/>
      <c r="C7" s="71"/>
      <c r="D7" s="72"/>
      <c r="E7" s="80" t="s">
        <v>44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3" t="s">
        <v>45</v>
      </c>
      <c r="U7" s="33"/>
      <c r="V7" s="33"/>
      <c r="W7" s="33"/>
      <c r="X7" s="33"/>
      <c r="Y7" s="33"/>
      <c r="Z7" s="33"/>
    </row>
    <row r="8" spans="1:26" s="1" customFormat="1" ht="15.9" customHeight="1" x14ac:dyDescent="0.25">
      <c r="A8" s="73"/>
      <c r="B8" s="73"/>
      <c r="C8" s="73"/>
      <c r="D8" s="74"/>
      <c r="E8" s="60" t="s">
        <v>46</v>
      </c>
      <c r="F8" s="30" t="s">
        <v>47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77" t="s">
        <v>48</v>
      </c>
      <c r="T8" s="34" t="s">
        <v>46</v>
      </c>
      <c r="U8" s="37" t="s">
        <v>49</v>
      </c>
      <c r="V8" s="38"/>
      <c r="W8" s="39"/>
      <c r="X8" s="37" t="s">
        <v>50</v>
      </c>
      <c r="Y8" s="38"/>
      <c r="Z8" s="38"/>
    </row>
    <row r="9" spans="1:26" s="1" customFormat="1" ht="15.9" customHeight="1" x14ac:dyDescent="0.25">
      <c r="A9" s="73"/>
      <c r="B9" s="73"/>
      <c r="C9" s="73"/>
      <c r="D9" s="74"/>
      <c r="E9" s="61"/>
      <c r="F9" s="27" t="s">
        <v>51</v>
      </c>
      <c r="G9" s="49" t="s">
        <v>52</v>
      </c>
      <c r="H9" s="49"/>
      <c r="I9" s="50"/>
      <c r="J9" s="51" t="s">
        <v>53</v>
      </c>
      <c r="K9" s="49"/>
      <c r="L9" s="50"/>
      <c r="M9" s="46" t="s">
        <v>54</v>
      </c>
      <c r="N9" s="47"/>
      <c r="O9" s="47"/>
      <c r="P9" s="47"/>
      <c r="Q9" s="47"/>
      <c r="R9" s="48"/>
      <c r="S9" s="78"/>
      <c r="T9" s="35"/>
      <c r="U9" s="40"/>
      <c r="V9" s="41"/>
      <c r="W9" s="42"/>
      <c r="X9" s="40"/>
      <c r="Y9" s="41"/>
      <c r="Z9" s="41"/>
    </row>
    <row r="10" spans="1:26" s="1" customFormat="1" ht="15.9" customHeight="1" x14ac:dyDescent="0.25">
      <c r="A10" s="73"/>
      <c r="B10" s="73"/>
      <c r="C10" s="73"/>
      <c r="D10" s="74"/>
      <c r="E10" s="61"/>
      <c r="F10" s="28"/>
      <c r="G10" s="21" t="s">
        <v>55</v>
      </c>
      <c r="H10" s="23" t="s">
        <v>56</v>
      </c>
      <c r="I10" s="25" t="s">
        <v>57</v>
      </c>
      <c r="J10" s="21" t="s">
        <v>55</v>
      </c>
      <c r="K10" s="23" t="s">
        <v>56</v>
      </c>
      <c r="L10" s="25" t="s">
        <v>57</v>
      </c>
      <c r="M10" s="51" t="s">
        <v>58</v>
      </c>
      <c r="N10" s="49"/>
      <c r="O10" s="50"/>
      <c r="P10" s="49" t="s">
        <v>59</v>
      </c>
      <c r="Q10" s="49"/>
      <c r="R10" s="50"/>
      <c r="S10" s="78"/>
      <c r="T10" s="35"/>
      <c r="U10" s="43"/>
      <c r="V10" s="44"/>
      <c r="W10" s="45"/>
      <c r="X10" s="43"/>
      <c r="Y10" s="44"/>
      <c r="Z10" s="44"/>
    </row>
    <row r="11" spans="1:26" s="1" customFormat="1" ht="90" customHeight="1" thickBot="1" x14ac:dyDescent="0.3">
      <c r="A11" s="75"/>
      <c r="B11" s="75"/>
      <c r="C11" s="75"/>
      <c r="D11" s="76"/>
      <c r="E11" s="62"/>
      <c r="F11" s="29"/>
      <c r="G11" s="22"/>
      <c r="H11" s="24"/>
      <c r="I11" s="26"/>
      <c r="J11" s="22"/>
      <c r="K11" s="24"/>
      <c r="L11" s="26"/>
      <c r="M11" s="16" t="s">
        <v>55</v>
      </c>
      <c r="N11" s="16" t="s">
        <v>56</v>
      </c>
      <c r="O11" s="17" t="s">
        <v>57</v>
      </c>
      <c r="P11" s="16" t="s">
        <v>55</v>
      </c>
      <c r="Q11" s="16" t="s">
        <v>56</v>
      </c>
      <c r="R11" s="17" t="s">
        <v>57</v>
      </c>
      <c r="S11" s="79"/>
      <c r="T11" s="36"/>
      <c r="U11" s="18" t="s">
        <v>51</v>
      </c>
      <c r="V11" s="15" t="s">
        <v>60</v>
      </c>
      <c r="W11" s="19" t="s">
        <v>61</v>
      </c>
      <c r="X11" s="18" t="s">
        <v>51</v>
      </c>
      <c r="Y11" s="15" t="s">
        <v>60</v>
      </c>
      <c r="Z11" s="20" t="s">
        <v>61</v>
      </c>
    </row>
    <row r="12" spans="1:26" s="2" customFormat="1" ht="17.399999999999999" customHeight="1" x14ac:dyDescent="0.25">
      <c r="A12" s="86" t="s">
        <v>73</v>
      </c>
      <c r="B12" s="86" t="s">
        <v>62</v>
      </c>
      <c r="C12" s="65" t="s">
        <v>63</v>
      </c>
      <c r="D12" s="66"/>
      <c r="E12" s="100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2">
        <v>0</v>
      </c>
      <c r="T12" s="103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4">
        <v>0</v>
      </c>
    </row>
    <row r="13" spans="1:26" s="2" customFormat="1" ht="17.399999999999999" customHeight="1" x14ac:dyDescent="0.25">
      <c r="A13" s="87"/>
      <c r="B13" s="87"/>
      <c r="C13" s="63" t="s">
        <v>3</v>
      </c>
      <c r="D13" s="64"/>
      <c r="E13" s="95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7">
        <v>0</v>
      </c>
      <c r="T13" s="98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9">
        <v>0</v>
      </c>
    </row>
    <row r="14" spans="1:26" s="2" customFormat="1" ht="17.399999999999999" customHeight="1" x14ac:dyDescent="0.25">
      <c r="A14" s="87"/>
      <c r="B14" s="87"/>
      <c r="C14" s="63" t="s">
        <v>4</v>
      </c>
      <c r="D14" s="64"/>
      <c r="E14" s="95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7">
        <v>0</v>
      </c>
      <c r="T14" s="98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9">
        <v>0</v>
      </c>
    </row>
    <row r="15" spans="1:26" s="2" customFormat="1" ht="17.399999999999999" customHeight="1" x14ac:dyDescent="0.25">
      <c r="A15" s="87"/>
      <c r="B15" s="87"/>
      <c r="C15" s="63" t="s">
        <v>5</v>
      </c>
      <c r="D15" s="64"/>
      <c r="E15" s="95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7">
        <v>0</v>
      </c>
      <c r="T15" s="98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9">
        <v>0</v>
      </c>
    </row>
    <row r="16" spans="1:26" s="2" customFormat="1" ht="17.399999999999999" customHeight="1" x14ac:dyDescent="0.25">
      <c r="A16" s="87"/>
      <c r="B16" s="87"/>
      <c r="C16" s="63" t="s">
        <v>6</v>
      </c>
      <c r="D16" s="64"/>
      <c r="E16" s="95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7">
        <v>0</v>
      </c>
      <c r="T16" s="98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9">
        <v>0</v>
      </c>
    </row>
    <row r="17" spans="1:26" s="2" customFormat="1" ht="17.399999999999999" customHeight="1" x14ac:dyDescent="0.25">
      <c r="A17" s="87"/>
      <c r="B17" s="87"/>
      <c r="C17" s="63" t="s">
        <v>7</v>
      </c>
      <c r="D17" s="64"/>
      <c r="E17" s="95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7">
        <v>0</v>
      </c>
      <c r="T17" s="98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9">
        <v>0</v>
      </c>
    </row>
    <row r="18" spans="1:26" s="2" customFormat="1" ht="17.399999999999999" customHeight="1" x14ac:dyDescent="0.25">
      <c r="A18" s="87"/>
      <c r="B18" s="87"/>
      <c r="C18" s="63" t="s">
        <v>8</v>
      </c>
      <c r="D18" s="64"/>
      <c r="E18" s="95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7">
        <v>0</v>
      </c>
      <c r="T18" s="98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9">
        <v>0</v>
      </c>
    </row>
    <row r="19" spans="1:26" s="2" customFormat="1" ht="17.399999999999999" customHeight="1" x14ac:dyDescent="0.25">
      <c r="A19" s="87"/>
      <c r="B19" s="87"/>
      <c r="C19" s="63" t="s">
        <v>9</v>
      </c>
      <c r="D19" s="64"/>
      <c r="E19" s="95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7">
        <v>0</v>
      </c>
      <c r="T19" s="98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9">
        <v>0</v>
      </c>
    </row>
    <row r="20" spans="1:26" s="2" customFormat="1" ht="17.399999999999999" customHeight="1" x14ac:dyDescent="0.25">
      <c r="A20" s="87"/>
      <c r="B20" s="87"/>
      <c r="C20" s="63" t="s">
        <v>10</v>
      </c>
      <c r="D20" s="64"/>
      <c r="E20" s="95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7">
        <v>0</v>
      </c>
      <c r="T20" s="98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9">
        <v>0</v>
      </c>
    </row>
    <row r="21" spans="1:26" s="2" customFormat="1" ht="17.399999999999999" customHeight="1" x14ac:dyDescent="0.25">
      <c r="A21" s="87"/>
      <c r="B21" s="88"/>
      <c r="C21" s="63" t="s">
        <v>64</v>
      </c>
      <c r="D21" s="64"/>
      <c r="E21" s="95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7">
        <v>0</v>
      </c>
      <c r="T21" s="98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9">
        <v>0</v>
      </c>
    </row>
    <row r="22" spans="1:26" s="2" customFormat="1" ht="17.399999999999999" customHeight="1" x14ac:dyDescent="0.25">
      <c r="A22" s="87"/>
      <c r="B22" s="89" t="s">
        <v>65</v>
      </c>
      <c r="C22" s="55" t="s">
        <v>63</v>
      </c>
      <c r="D22" s="56"/>
      <c r="E22" s="95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7">
        <v>0</v>
      </c>
      <c r="T22" s="98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9">
        <v>0</v>
      </c>
    </row>
    <row r="23" spans="1:26" s="2" customFormat="1" ht="17.399999999999999" customHeight="1" x14ac:dyDescent="0.25">
      <c r="A23" s="87"/>
      <c r="B23" s="90"/>
      <c r="C23" s="52" t="s">
        <v>66</v>
      </c>
      <c r="D23" s="12" t="s">
        <v>12</v>
      </c>
      <c r="E23" s="95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7">
        <v>0</v>
      </c>
      <c r="T23" s="98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9">
        <v>0</v>
      </c>
    </row>
    <row r="24" spans="1:26" s="2" customFormat="1" ht="17.399999999999999" customHeight="1" x14ac:dyDescent="0.25">
      <c r="A24" s="87"/>
      <c r="B24" s="90"/>
      <c r="C24" s="53"/>
      <c r="D24" s="13" t="s">
        <v>67</v>
      </c>
      <c r="E24" s="95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7">
        <v>0</v>
      </c>
      <c r="T24" s="98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9">
        <v>0</v>
      </c>
    </row>
    <row r="25" spans="1:26" s="2" customFormat="1" ht="17.399999999999999" customHeight="1" x14ac:dyDescent="0.25">
      <c r="A25" s="87"/>
      <c r="B25" s="90"/>
      <c r="C25" s="53"/>
      <c r="D25" s="13" t="s">
        <v>13</v>
      </c>
      <c r="E25" s="95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7">
        <v>0</v>
      </c>
      <c r="T25" s="98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9">
        <v>0</v>
      </c>
    </row>
    <row r="26" spans="1:26" s="2" customFormat="1" ht="17.399999999999999" customHeight="1" x14ac:dyDescent="0.25">
      <c r="A26" s="87"/>
      <c r="B26" s="90"/>
      <c r="C26" s="54"/>
      <c r="D26" s="13" t="s">
        <v>14</v>
      </c>
      <c r="E26" s="95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7">
        <v>0</v>
      </c>
      <c r="T26" s="98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9">
        <v>0</v>
      </c>
    </row>
    <row r="27" spans="1:26" s="2" customFormat="1" ht="17.399999999999999" customHeight="1" x14ac:dyDescent="0.25">
      <c r="A27" s="87"/>
      <c r="B27" s="90"/>
      <c r="C27" s="57" t="s">
        <v>68</v>
      </c>
      <c r="D27" s="12" t="s">
        <v>12</v>
      </c>
      <c r="E27" s="95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7">
        <v>0</v>
      </c>
      <c r="T27" s="98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9">
        <v>0</v>
      </c>
    </row>
    <row r="28" spans="1:26" s="2" customFormat="1" ht="17.399999999999999" customHeight="1" x14ac:dyDescent="0.25">
      <c r="A28" s="87"/>
      <c r="B28" s="90"/>
      <c r="C28" s="58"/>
      <c r="D28" s="13" t="s">
        <v>69</v>
      </c>
      <c r="E28" s="95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7">
        <v>0</v>
      </c>
      <c r="T28" s="98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9">
        <v>0</v>
      </c>
    </row>
    <row r="29" spans="1:26" s="2" customFormat="1" ht="17.399999999999999" customHeight="1" x14ac:dyDescent="0.25">
      <c r="A29" s="87"/>
      <c r="B29" s="90"/>
      <c r="C29" s="58"/>
      <c r="D29" s="13" t="s">
        <v>16</v>
      </c>
      <c r="E29" s="95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7">
        <v>0</v>
      </c>
      <c r="T29" s="98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9">
        <v>0</v>
      </c>
    </row>
    <row r="30" spans="1:26" s="2" customFormat="1" ht="17.399999999999999" customHeight="1" x14ac:dyDescent="0.25">
      <c r="A30" s="87"/>
      <c r="B30" s="90"/>
      <c r="C30" s="58"/>
      <c r="D30" s="14" t="s">
        <v>17</v>
      </c>
      <c r="E30" s="95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7">
        <v>0</v>
      </c>
      <c r="T30" s="98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9">
        <v>0</v>
      </c>
    </row>
    <row r="31" spans="1:26" s="2" customFormat="1" ht="17.399999999999999" customHeight="1" x14ac:dyDescent="0.25">
      <c r="A31" s="88"/>
      <c r="B31" s="91"/>
      <c r="C31" s="59"/>
      <c r="D31" s="12" t="s">
        <v>70</v>
      </c>
      <c r="E31" s="95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7">
        <v>0</v>
      </c>
      <c r="T31" s="98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9">
        <v>0</v>
      </c>
    </row>
    <row r="32" spans="1:26" s="2" customFormat="1" ht="18.899999999999999" customHeight="1" thickBot="1" x14ac:dyDescent="0.3">
      <c r="A32" s="83" t="s">
        <v>71</v>
      </c>
      <c r="B32" s="83"/>
      <c r="C32" s="83"/>
      <c r="D32" s="84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4" customFormat="1" ht="50.1" customHeight="1" x14ac:dyDescent="0.25">
      <c r="A33" s="68" t="str">
        <f>IF(LEN(A2)&gt;0,"填表　　　　　　　　　　　審核　　　　　　　　　　　主辦業務主管　　　　　　　　　　　　機關長官　　　　　　　　　　　
　　　　　　　　　　　　　　　　　　　　　　　　　　主辦統計主管","")</f>
        <v/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" customHeight="1" x14ac:dyDescent="0.3">
      <c r="A34" s="85" t="str">
        <f>IF(LEN(A2)&gt;0,"資料來源："&amp;C2,"")</f>
        <v/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60" customHeight="1" x14ac:dyDescent="0.25">
      <c r="A35" s="67" t="str">
        <f>SUBSTITUTE(IF(LEN(A2)&gt;0,"填表說明："&amp;D2,""),CHAR(10),CHAR(10)&amp;"　　　　　")</f>
        <v/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8" customHeight="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J10:J11"/>
    <mergeCell ref="K10:K11"/>
    <mergeCell ref="L10:L11"/>
    <mergeCell ref="F9:F11"/>
    <mergeCell ref="G10:G11"/>
    <mergeCell ref="H10:H11"/>
    <mergeCell ref="I10:I11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</mergeCells>
  <phoneticPr fontId="2" type="noConversion"/>
  <pageMargins left="0.74803149606299213" right="0.74803149606299213" top="0.59055118110236227" bottom="0.59055118110236227" header="0.31496062992125984" footer="0.31496062992125984"/>
  <pageSetup paperSize="8" scale="70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6"/>
  <sheetViews>
    <sheetView tabSelected="1" topLeftCell="A12" zoomScale="70" zoomScaleNormal="85" workbookViewId="0"/>
  </sheetViews>
  <sheetFormatPr defaultRowHeight="12" x14ac:dyDescent="0.25"/>
  <cols>
    <col min="1" max="3" width="6.85546875" style="3" customWidth="1"/>
    <col min="4" max="4" width="18.42578125" style="3" customWidth="1"/>
    <col min="5" max="6" width="8.28515625" customWidth="1"/>
    <col min="7" max="8" width="7.85546875" customWidth="1"/>
    <col min="9" max="9" width="12.28515625" customWidth="1"/>
    <col min="10" max="11" width="6.85546875" customWidth="1"/>
    <col min="12" max="12" width="12.28515625" customWidth="1"/>
    <col min="13" max="14" width="7.85546875" customWidth="1"/>
    <col min="15" max="15" width="12.28515625" customWidth="1"/>
    <col min="16" max="17" width="6.85546875" customWidth="1"/>
    <col min="18" max="18" width="12.28515625" customWidth="1"/>
    <col min="19" max="19" width="6.85546875" customWidth="1"/>
    <col min="20" max="20" width="8.28515625" customWidth="1"/>
    <col min="21" max="22" width="6.85546875" customWidth="1"/>
    <col min="23" max="23" width="11.28515625" customWidth="1"/>
    <col min="24" max="25" width="6.85546875" customWidth="1"/>
    <col min="26" max="26" width="11.28515625" customWidth="1"/>
  </cols>
  <sheetData>
    <row r="1" spans="1:26" s="6" customFormat="1" ht="31.5" hidden="1" customHeight="1" x14ac:dyDescent="0.7">
      <c r="A1" s="105" t="s">
        <v>79</v>
      </c>
      <c r="B1" s="105" t="s">
        <v>74</v>
      </c>
      <c r="C1" s="105" t="s">
        <v>75</v>
      </c>
      <c r="D1" s="105" t="s">
        <v>76</v>
      </c>
      <c r="E1" s="106" t="s">
        <v>83</v>
      </c>
      <c r="F1" s="107" t="s">
        <v>78</v>
      </c>
    </row>
    <row r="2" spans="1:26" s="6" customFormat="1" ht="28.5" hidden="1" customHeight="1" x14ac:dyDescent="0.4">
      <c r="A2" s="105" t="s">
        <v>84</v>
      </c>
      <c r="B2" s="105" t="s">
        <v>81</v>
      </c>
      <c r="C2" s="108" t="s">
        <v>82</v>
      </c>
      <c r="D2" s="7"/>
      <c r="F2" s="6" t="str">
        <f>IF(LEN(A2)&gt;0,"中華" &amp; A2 &amp; "編製","")</f>
        <v>中華民國106年 3月 3日編製</v>
      </c>
    </row>
    <row r="3" spans="1:26" s="3" customFormat="1" ht="18" customHeight="1" x14ac:dyDescent="0.3">
      <c r="A3" s="92"/>
      <c r="B3" s="92"/>
      <c r="C3" s="92"/>
      <c r="D3" s="9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92"/>
      <c r="B4" s="92"/>
      <c r="C4" s="92"/>
      <c r="D4" s="92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93" t="str">
        <f>E1</f>
        <v>嘉義縣警察機關職員退休、資遣、撫卹人數(續2完)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24.9" customHeight="1" thickBot="1" x14ac:dyDescent="0.45">
      <c r="A6" s="94" t="str">
        <f>F1</f>
        <v>中華民國106年 2月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1" customFormat="1" ht="15.9" customHeight="1" x14ac:dyDescent="0.25">
      <c r="A7" s="71"/>
      <c r="B7" s="71"/>
      <c r="C7" s="71"/>
      <c r="D7" s="72"/>
      <c r="E7" s="80" t="s">
        <v>44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3" t="s">
        <v>45</v>
      </c>
      <c r="U7" s="33"/>
      <c r="V7" s="33"/>
      <c r="W7" s="33"/>
      <c r="X7" s="33"/>
      <c r="Y7" s="33"/>
      <c r="Z7" s="33"/>
    </row>
    <row r="8" spans="1:26" s="1" customFormat="1" ht="15.9" customHeight="1" x14ac:dyDescent="0.25">
      <c r="A8" s="73"/>
      <c r="B8" s="73"/>
      <c r="C8" s="73"/>
      <c r="D8" s="74"/>
      <c r="E8" s="60" t="s">
        <v>46</v>
      </c>
      <c r="F8" s="30" t="s">
        <v>47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77" t="s">
        <v>48</v>
      </c>
      <c r="T8" s="34" t="s">
        <v>46</v>
      </c>
      <c r="U8" s="37" t="s">
        <v>49</v>
      </c>
      <c r="V8" s="38"/>
      <c r="W8" s="39"/>
      <c r="X8" s="37" t="s">
        <v>50</v>
      </c>
      <c r="Y8" s="38"/>
      <c r="Z8" s="38"/>
    </row>
    <row r="9" spans="1:26" s="1" customFormat="1" ht="15.9" customHeight="1" x14ac:dyDescent="0.25">
      <c r="A9" s="73"/>
      <c r="B9" s="73"/>
      <c r="C9" s="73"/>
      <c r="D9" s="74"/>
      <c r="E9" s="61"/>
      <c r="F9" s="27" t="s">
        <v>51</v>
      </c>
      <c r="G9" s="49" t="s">
        <v>52</v>
      </c>
      <c r="H9" s="49"/>
      <c r="I9" s="50"/>
      <c r="J9" s="51" t="s">
        <v>53</v>
      </c>
      <c r="K9" s="49"/>
      <c r="L9" s="50"/>
      <c r="M9" s="46" t="s">
        <v>54</v>
      </c>
      <c r="N9" s="47"/>
      <c r="O9" s="47"/>
      <c r="P9" s="47"/>
      <c r="Q9" s="47"/>
      <c r="R9" s="48"/>
      <c r="S9" s="78"/>
      <c r="T9" s="35"/>
      <c r="U9" s="40"/>
      <c r="V9" s="41"/>
      <c r="W9" s="42"/>
      <c r="X9" s="40"/>
      <c r="Y9" s="41"/>
      <c r="Z9" s="41"/>
    </row>
    <row r="10" spans="1:26" s="1" customFormat="1" ht="15.9" customHeight="1" x14ac:dyDescent="0.25">
      <c r="A10" s="73"/>
      <c r="B10" s="73"/>
      <c r="C10" s="73"/>
      <c r="D10" s="74"/>
      <c r="E10" s="61"/>
      <c r="F10" s="28"/>
      <c r="G10" s="21" t="s">
        <v>55</v>
      </c>
      <c r="H10" s="23" t="s">
        <v>56</v>
      </c>
      <c r="I10" s="25" t="s">
        <v>57</v>
      </c>
      <c r="J10" s="21" t="s">
        <v>55</v>
      </c>
      <c r="K10" s="23" t="s">
        <v>56</v>
      </c>
      <c r="L10" s="25" t="s">
        <v>57</v>
      </c>
      <c r="M10" s="51" t="s">
        <v>58</v>
      </c>
      <c r="N10" s="49"/>
      <c r="O10" s="50"/>
      <c r="P10" s="49" t="s">
        <v>59</v>
      </c>
      <c r="Q10" s="49"/>
      <c r="R10" s="50"/>
      <c r="S10" s="78"/>
      <c r="T10" s="35"/>
      <c r="U10" s="43"/>
      <c r="V10" s="44"/>
      <c r="W10" s="45"/>
      <c r="X10" s="43"/>
      <c r="Y10" s="44"/>
      <c r="Z10" s="44"/>
    </row>
    <row r="11" spans="1:26" s="1" customFormat="1" ht="90" customHeight="1" thickBot="1" x14ac:dyDescent="0.3">
      <c r="A11" s="75"/>
      <c r="B11" s="75"/>
      <c r="C11" s="75"/>
      <c r="D11" s="76"/>
      <c r="E11" s="62"/>
      <c r="F11" s="29"/>
      <c r="G11" s="22"/>
      <c r="H11" s="24"/>
      <c r="I11" s="26"/>
      <c r="J11" s="22"/>
      <c r="K11" s="24"/>
      <c r="L11" s="26"/>
      <c r="M11" s="16" t="s">
        <v>55</v>
      </c>
      <c r="N11" s="16" t="s">
        <v>56</v>
      </c>
      <c r="O11" s="17" t="s">
        <v>57</v>
      </c>
      <c r="P11" s="16" t="s">
        <v>55</v>
      </c>
      <c r="Q11" s="16" t="s">
        <v>56</v>
      </c>
      <c r="R11" s="17" t="s">
        <v>57</v>
      </c>
      <c r="S11" s="79"/>
      <c r="T11" s="36"/>
      <c r="U11" s="18" t="s">
        <v>51</v>
      </c>
      <c r="V11" s="15" t="s">
        <v>60</v>
      </c>
      <c r="W11" s="19" t="s">
        <v>61</v>
      </c>
      <c r="X11" s="18" t="s">
        <v>51</v>
      </c>
      <c r="Y11" s="15" t="s">
        <v>60</v>
      </c>
      <c r="Z11" s="20" t="s">
        <v>61</v>
      </c>
    </row>
    <row r="12" spans="1:26" s="2" customFormat="1" ht="17.399999999999999" customHeight="1" x14ac:dyDescent="0.25">
      <c r="A12" s="86" t="s">
        <v>72</v>
      </c>
      <c r="B12" s="86" t="s">
        <v>62</v>
      </c>
      <c r="C12" s="65" t="s">
        <v>63</v>
      </c>
      <c r="D12" s="66"/>
      <c r="E12" s="100">
        <v>0</v>
      </c>
      <c r="F12" s="101">
        <v>0</v>
      </c>
      <c r="G12" s="101">
        <v>0</v>
      </c>
      <c r="H12" s="101">
        <v>0</v>
      </c>
      <c r="I12" s="101">
        <v>0</v>
      </c>
      <c r="J12" s="101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2">
        <v>0</v>
      </c>
      <c r="T12" s="103">
        <v>0</v>
      </c>
      <c r="U12" s="101">
        <v>0</v>
      </c>
      <c r="V12" s="101">
        <v>0</v>
      </c>
      <c r="W12" s="101">
        <v>0</v>
      </c>
      <c r="X12" s="101">
        <v>0</v>
      </c>
      <c r="Y12" s="101">
        <v>0</v>
      </c>
      <c r="Z12" s="104">
        <v>0</v>
      </c>
    </row>
    <row r="13" spans="1:26" s="2" customFormat="1" ht="17.399999999999999" customHeight="1" x14ac:dyDescent="0.25">
      <c r="A13" s="87"/>
      <c r="B13" s="87"/>
      <c r="C13" s="63" t="s">
        <v>3</v>
      </c>
      <c r="D13" s="64"/>
      <c r="E13" s="95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0</v>
      </c>
      <c r="R13" s="96">
        <v>0</v>
      </c>
      <c r="S13" s="97">
        <v>0</v>
      </c>
      <c r="T13" s="98">
        <v>0</v>
      </c>
      <c r="U13" s="96">
        <v>0</v>
      </c>
      <c r="V13" s="96">
        <v>0</v>
      </c>
      <c r="W13" s="96">
        <v>0</v>
      </c>
      <c r="X13" s="96">
        <v>0</v>
      </c>
      <c r="Y13" s="96">
        <v>0</v>
      </c>
      <c r="Z13" s="99">
        <v>0</v>
      </c>
    </row>
    <row r="14" spans="1:26" s="2" customFormat="1" ht="17.399999999999999" customHeight="1" x14ac:dyDescent="0.25">
      <c r="A14" s="87"/>
      <c r="B14" s="87"/>
      <c r="C14" s="63" t="s">
        <v>4</v>
      </c>
      <c r="D14" s="64"/>
      <c r="E14" s="95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7">
        <v>0</v>
      </c>
      <c r="T14" s="98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9">
        <v>0</v>
      </c>
    </row>
    <row r="15" spans="1:26" s="2" customFormat="1" ht="17.399999999999999" customHeight="1" x14ac:dyDescent="0.25">
      <c r="A15" s="87"/>
      <c r="B15" s="87"/>
      <c r="C15" s="63" t="s">
        <v>5</v>
      </c>
      <c r="D15" s="64"/>
      <c r="E15" s="95">
        <v>0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0</v>
      </c>
      <c r="R15" s="96">
        <v>0</v>
      </c>
      <c r="S15" s="97">
        <v>0</v>
      </c>
      <c r="T15" s="98">
        <v>0</v>
      </c>
      <c r="U15" s="96">
        <v>0</v>
      </c>
      <c r="V15" s="96">
        <v>0</v>
      </c>
      <c r="W15" s="96">
        <v>0</v>
      </c>
      <c r="X15" s="96">
        <v>0</v>
      </c>
      <c r="Y15" s="96">
        <v>0</v>
      </c>
      <c r="Z15" s="99">
        <v>0</v>
      </c>
    </row>
    <row r="16" spans="1:26" s="2" customFormat="1" ht="17.399999999999999" customHeight="1" x14ac:dyDescent="0.25">
      <c r="A16" s="87"/>
      <c r="B16" s="87"/>
      <c r="C16" s="63" t="s">
        <v>6</v>
      </c>
      <c r="D16" s="64"/>
      <c r="E16" s="95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0</v>
      </c>
      <c r="R16" s="96">
        <v>0</v>
      </c>
      <c r="S16" s="97">
        <v>0</v>
      </c>
      <c r="T16" s="98">
        <v>0</v>
      </c>
      <c r="U16" s="96">
        <v>0</v>
      </c>
      <c r="V16" s="96">
        <v>0</v>
      </c>
      <c r="W16" s="96">
        <v>0</v>
      </c>
      <c r="X16" s="96">
        <v>0</v>
      </c>
      <c r="Y16" s="96">
        <v>0</v>
      </c>
      <c r="Z16" s="99">
        <v>0</v>
      </c>
    </row>
    <row r="17" spans="1:26" s="2" customFormat="1" ht="17.399999999999999" customHeight="1" x14ac:dyDescent="0.25">
      <c r="A17" s="87"/>
      <c r="B17" s="87"/>
      <c r="C17" s="63" t="s">
        <v>7</v>
      </c>
      <c r="D17" s="64"/>
      <c r="E17" s="95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0</v>
      </c>
      <c r="R17" s="96">
        <v>0</v>
      </c>
      <c r="S17" s="97">
        <v>0</v>
      </c>
      <c r="T17" s="98">
        <v>0</v>
      </c>
      <c r="U17" s="96">
        <v>0</v>
      </c>
      <c r="V17" s="96">
        <v>0</v>
      </c>
      <c r="W17" s="96">
        <v>0</v>
      </c>
      <c r="X17" s="96">
        <v>0</v>
      </c>
      <c r="Y17" s="96">
        <v>0</v>
      </c>
      <c r="Z17" s="99">
        <v>0</v>
      </c>
    </row>
    <row r="18" spans="1:26" s="2" customFormat="1" ht="17.399999999999999" customHeight="1" x14ac:dyDescent="0.25">
      <c r="A18" s="87"/>
      <c r="B18" s="87"/>
      <c r="C18" s="63" t="s">
        <v>8</v>
      </c>
      <c r="D18" s="64"/>
      <c r="E18" s="95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0</v>
      </c>
      <c r="R18" s="96">
        <v>0</v>
      </c>
      <c r="S18" s="97">
        <v>0</v>
      </c>
      <c r="T18" s="98">
        <v>0</v>
      </c>
      <c r="U18" s="96">
        <v>0</v>
      </c>
      <c r="V18" s="96">
        <v>0</v>
      </c>
      <c r="W18" s="96">
        <v>0</v>
      </c>
      <c r="X18" s="96">
        <v>0</v>
      </c>
      <c r="Y18" s="96">
        <v>0</v>
      </c>
      <c r="Z18" s="99">
        <v>0</v>
      </c>
    </row>
    <row r="19" spans="1:26" s="2" customFormat="1" ht="17.399999999999999" customHeight="1" x14ac:dyDescent="0.25">
      <c r="A19" s="87"/>
      <c r="B19" s="87"/>
      <c r="C19" s="63" t="s">
        <v>9</v>
      </c>
      <c r="D19" s="64"/>
      <c r="E19" s="95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</v>
      </c>
      <c r="R19" s="96">
        <v>0</v>
      </c>
      <c r="S19" s="97">
        <v>0</v>
      </c>
      <c r="T19" s="98">
        <v>0</v>
      </c>
      <c r="U19" s="96">
        <v>0</v>
      </c>
      <c r="V19" s="96">
        <v>0</v>
      </c>
      <c r="W19" s="96">
        <v>0</v>
      </c>
      <c r="X19" s="96">
        <v>0</v>
      </c>
      <c r="Y19" s="96">
        <v>0</v>
      </c>
      <c r="Z19" s="99">
        <v>0</v>
      </c>
    </row>
    <row r="20" spans="1:26" s="2" customFormat="1" ht="17.399999999999999" customHeight="1" x14ac:dyDescent="0.25">
      <c r="A20" s="87"/>
      <c r="B20" s="87"/>
      <c r="C20" s="63" t="s">
        <v>10</v>
      </c>
      <c r="D20" s="64"/>
      <c r="E20" s="95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0</v>
      </c>
      <c r="R20" s="96">
        <v>0</v>
      </c>
      <c r="S20" s="97">
        <v>0</v>
      </c>
      <c r="T20" s="98">
        <v>0</v>
      </c>
      <c r="U20" s="96">
        <v>0</v>
      </c>
      <c r="V20" s="96">
        <v>0</v>
      </c>
      <c r="W20" s="96">
        <v>0</v>
      </c>
      <c r="X20" s="96">
        <v>0</v>
      </c>
      <c r="Y20" s="96">
        <v>0</v>
      </c>
      <c r="Z20" s="99">
        <v>0</v>
      </c>
    </row>
    <row r="21" spans="1:26" s="2" customFormat="1" ht="17.399999999999999" customHeight="1" x14ac:dyDescent="0.25">
      <c r="A21" s="87"/>
      <c r="B21" s="88"/>
      <c r="C21" s="63" t="s">
        <v>64</v>
      </c>
      <c r="D21" s="64"/>
      <c r="E21" s="95">
        <v>0</v>
      </c>
      <c r="F21" s="96">
        <v>0</v>
      </c>
      <c r="G21" s="96">
        <v>0</v>
      </c>
      <c r="H21" s="96">
        <v>0</v>
      </c>
      <c r="I21" s="96">
        <v>0</v>
      </c>
      <c r="J21" s="96">
        <v>0</v>
      </c>
      <c r="K21" s="96">
        <v>0</v>
      </c>
      <c r="L21" s="96">
        <v>0</v>
      </c>
      <c r="M21" s="9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7">
        <v>0</v>
      </c>
      <c r="T21" s="98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  <c r="Z21" s="99">
        <v>0</v>
      </c>
    </row>
    <row r="22" spans="1:26" s="2" customFormat="1" ht="17.399999999999999" customHeight="1" x14ac:dyDescent="0.25">
      <c r="A22" s="87"/>
      <c r="B22" s="89" t="s">
        <v>65</v>
      </c>
      <c r="C22" s="55" t="s">
        <v>63</v>
      </c>
      <c r="D22" s="56"/>
      <c r="E22" s="95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0</v>
      </c>
      <c r="R22" s="96">
        <v>0</v>
      </c>
      <c r="S22" s="97">
        <v>0</v>
      </c>
      <c r="T22" s="98">
        <v>0</v>
      </c>
      <c r="U22" s="96">
        <v>0</v>
      </c>
      <c r="V22" s="96">
        <v>0</v>
      </c>
      <c r="W22" s="96">
        <v>0</v>
      </c>
      <c r="X22" s="96">
        <v>0</v>
      </c>
      <c r="Y22" s="96">
        <v>0</v>
      </c>
      <c r="Z22" s="99">
        <v>0</v>
      </c>
    </row>
    <row r="23" spans="1:26" s="2" customFormat="1" ht="17.399999999999999" customHeight="1" x14ac:dyDescent="0.25">
      <c r="A23" s="87"/>
      <c r="B23" s="90"/>
      <c r="C23" s="52" t="s">
        <v>66</v>
      </c>
      <c r="D23" s="12" t="s">
        <v>12</v>
      </c>
      <c r="E23" s="95">
        <v>0</v>
      </c>
      <c r="F23" s="96">
        <v>0</v>
      </c>
      <c r="G23" s="96">
        <v>0</v>
      </c>
      <c r="H23" s="96">
        <v>0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7">
        <v>0</v>
      </c>
      <c r="T23" s="98">
        <v>0</v>
      </c>
      <c r="U23" s="96">
        <v>0</v>
      </c>
      <c r="V23" s="96">
        <v>0</v>
      </c>
      <c r="W23" s="96">
        <v>0</v>
      </c>
      <c r="X23" s="96">
        <v>0</v>
      </c>
      <c r="Y23" s="96">
        <v>0</v>
      </c>
      <c r="Z23" s="99">
        <v>0</v>
      </c>
    </row>
    <row r="24" spans="1:26" s="2" customFormat="1" ht="17.399999999999999" customHeight="1" x14ac:dyDescent="0.25">
      <c r="A24" s="87"/>
      <c r="B24" s="90"/>
      <c r="C24" s="53"/>
      <c r="D24" s="13" t="s">
        <v>67</v>
      </c>
      <c r="E24" s="95">
        <v>0</v>
      </c>
      <c r="F24" s="96">
        <v>0</v>
      </c>
      <c r="G24" s="96">
        <v>0</v>
      </c>
      <c r="H24" s="96">
        <v>0</v>
      </c>
      <c r="I24" s="96">
        <v>0</v>
      </c>
      <c r="J24" s="96">
        <v>0</v>
      </c>
      <c r="K24" s="96">
        <v>0</v>
      </c>
      <c r="L24" s="96">
        <v>0</v>
      </c>
      <c r="M24" s="96">
        <v>0</v>
      </c>
      <c r="N24" s="96">
        <v>0</v>
      </c>
      <c r="O24" s="96">
        <v>0</v>
      </c>
      <c r="P24" s="96">
        <v>0</v>
      </c>
      <c r="Q24" s="96">
        <v>0</v>
      </c>
      <c r="R24" s="96">
        <v>0</v>
      </c>
      <c r="S24" s="97">
        <v>0</v>
      </c>
      <c r="T24" s="98">
        <v>0</v>
      </c>
      <c r="U24" s="96">
        <v>0</v>
      </c>
      <c r="V24" s="96">
        <v>0</v>
      </c>
      <c r="W24" s="96">
        <v>0</v>
      </c>
      <c r="X24" s="96">
        <v>0</v>
      </c>
      <c r="Y24" s="96">
        <v>0</v>
      </c>
      <c r="Z24" s="99">
        <v>0</v>
      </c>
    </row>
    <row r="25" spans="1:26" s="2" customFormat="1" ht="17.399999999999999" customHeight="1" x14ac:dyDescent="0.25">
      <c r="A25" s="87"/>
      <c r="B25" s="90"/>
      <c r="C25" s="53"/>
      <c r="D25" s="13" t="s">
        <v>13</v>
      </c>
      <c r="E25" s="95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L25" s="96">
        <v>0</v>
      </c>
      <c r="M25" s="96">
        <v>0</v>
      </c>
      <c r="N25" s="96">
        <v>0</v>
      </c>
      <c r="O25" s="96">
        <v>0</v>
      </c>
      <c r="P25" s="96">
        <v>0</v>
      </c>
      <c r="Q25" s="96">
        <v>0</v>
      </c>
      <c r="R25" s="96">
        <v>0</v>
      </c>
      <c r="S25" s="97">
        <v>0</v>
      </c>
      <c r="T25" s="98">
        <v>0</v>
      </c>
      <c r="U25" s="96">
        <v>0</v>
      </c>
      <c r="V25" s="96">
        <v>0</v>
      </c>
      <c r="W25" s="96">
        <v>0</v>
      </c>
      <c r="X25" s="96">
        <v>0</v>
      </c>
      <c r="Y25" s="96">
        <v>0</v>
      </c>
      <c r="Z25" s="99">
        <v>0</v>
      </c>
    </row>
    <row r="26" spans="1:26" s="2" customFormat="1" ht="17.399999999999999" customHeight="1" x14ac:dyDescent="0.25">
      <c r="A26" s="87"/>
      <c r="B26" s="90"/>
      <c r="C26" s="54"/>
      <c r="D26" s="13" t="s">
        <v>14</v>
      </c>
      <c r="E26" s="95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7">
        <v>0</v>
      </c>
      <c r="T26" s="98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9">
        <v>0</v>
      </c>
    </row>
    <row r="27" spans="1:26" s="2" customFormat="1" ht="17.399999999999999" customHeight="1" x14ac:dyDescent="0.25">
      <c r="A27" s="87"/>
      <c r="B27" s="90"/>
      <c r="C27" s="57" t="s">
        <v>68</v>
      </c>
      <c r="D27" s="12" t="s">
        <v>12</v>
      </c>
      <c r="E27" s="95">
        <v>0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7">
        <v>0</v>
      </c>
      <c r="T27" s="98">
        <v>0</v>
      </c>
      <c r="U27" s="96">
        <v>0</v>
      </c>
      <c r="V27" s="96">
        <v>0</v>
      </c>
      <c r="W27" s="96">
        <v>0</v>
      </c>
      <c r="X27" s="96">
        <v>0</v>
      </c>
      <c r="Y27" s="96">
        <v>0</v>
      </c>
      <c r="Z27" s="99">
        <v>0</v>
      </c>
    </row>
    <row r="28" spans="1:26" s="2" customFormat="1" ht="17.399999999999999" customHeight="1" x14ac:dyDescent="0.25">
      <c r="A28" s="87"/>
      <c r="B28" s="90"/>
      <c r="C28" s="58"/>
      <c r="D28" s="13" t="s">
        <v>69</v>
      </c>
      <c r="E28" s="95">
        <v>0</v>
      </c>
      <c r="F28" s="96">
        <v>0</v>
      </c>
      <c r="G28" s="96">
        <v>0</v>
      </c>
      <c r="H28" s="96">
        <v>0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</v>
      </c>
      <c r="R28" s="96">
        <v>0</v>
      </c>
      <c r="S28" s="97">
        <v>0</v>
      </c>
      <c r="T28" s="98">
        <v>0</v>
      </c>
      <c r="U28" s="96">
        <v>0</v>
      </c>
      <c r="V28" s="96">
        <v>0</v>
      </c>
      <c r="W28" s="96">
        <v>0</v>
      </c>
      <c r="X28" s="96">
        <v>0</v>
      </c>
      <c r="Y28" s="96">
        <v>0</v>
      </c>
      <c r="Z28" s="99">
        <v>0</v>
      </c>
    </row>
    <row r="29" spans="1:26" s="2" customFormat="1" ht="17.399999999999999" customHeight="1" x14ac:dyDescent="0.25">
      <c r="A29" s="87"/>
      <c r="B29" s="90"/>
      <c r="C29" s="58"/>
      <c r="D29" s="13" t="s">
        <v>16</v>
      </c>
      <c r="E29" s="95">
        <v>0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7">
        <v>0</v>
      </c>
      <c r="T29" s="98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9">
        <v>0</v>
      </c>
    </row>
    <row r="30" spans="1:26" s="2" customFormat="1" ht="17.399999999999999" customHeight="1" x14ac:dyDescent="0.25">
      <c r="A30" s="87"/>
      <c r="B30" s="90"/>
      <c r="C30" s="58"/>
      <c r="D30" s="14" t="s">
        <v>17</v>
      </c>
      <c r="E30" s="95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96">
        <v>0</v>
      </c>
      <c r="N30" s="96">
        <v>0</v>
      </c>
      <c r="O30" s="96">
        <v>0</v>
      </c>
      <c r="P30" s="96">
        <v>0</v>
      </c>
      <c r="Q30" s="96">
        <v>0</v>
      </c>
      <c r="R30" s="96">
        <v>0</v>
      </c>
      <c r="S30" s="97">
        <v>0</v>
      </c>
      <c r="T30" s="98">
        <v>0</v>
      </c>
      <c r="U30" s="96">
        <v>0</v>
      </c>
      <c r="V30" s="96">
        <v>0</v>
      </c>
      <c r="W30" s="96">
        <v>0</v>
      </c>
      <c r="X30" s="96">
        <v>0</v>
      </c>
      <c r="Y30" s="96">
        <v>0</v>
      </c>
      <c r="Z30" s="99">
        <v>0</v>
      </c>
    </row>
    <row r="31" spans="1:26" s="2" customFormat="1" ht="17.399999999999999" customHeight="1" x14ac:dyDescent="0.25">
      <c r="A31" s="88"/>
      <c r="B31" s="91"/>
      <c r="C31" s="59"/>
      <c r="D31" s="12" t="s">
        <v>70</v>
      </c>
      <c r="E31" s="95">
        <v>0</v>
      </c>
      <c r="F31" s="96">
        <v>0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7">
        <v>0</v>
      </c>
      <c r="T31" s="98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9">
        <v>0</v>
      </c>
    </row>
    <row r="32" spans="1:26" s="2" customFormat="1" ht="18.899999999999999" customHeight="1" thickBot="1" x14ac:dyDescent="0.3">
      <c r="A32" s="83" t="s">
        <v>71</v>
      </c>
      <c r="B32" s="83"/>
      <c r="C32" s="83"/>
      <c r="D32" s="84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4" customFormat="1" ht="50.1" customHeight="1" x14ac:dyDescent="0.25">
      <c r="A33" s="6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" customHeight="1" x14ac:dyDescent="0.3">
      <c r="A34" s="85" t="str">
        <f>IF(LEN(A2)&gt;0,"資料來源："&amp;B2,"")</f>
        <v>資料來源：各分局（連江縣為警察所）、專業警察機關各單位。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60" customHeight="1" x14ac:dyDescent="0.25">
      <c r="A35" s="6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(二)本表年齡別、官職等別各欄人數應相符。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8" customHeight="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J10:J11"/>
    <mergeCell ref="K10:K11"/>
    <mergeCell ref="L10:L11"/>
    <mergeCell ref="F9:F11"/>
    <mergeCell ref="G10:G11"/>
    <mergeCell ref="H10:H11"/>
    <mergeCell ref="I10:I1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10951-01-06</vt:lpstr>
      <vt:lpstr>10951-01-06(續1)</vt:lpstr>
      <vt:lpstr>10951-01-06(續2完)</vt:lpstr>
      <vt:lpstr>'10951-01-06'!pp</vt:lpstr>
      <vt:lpstr>'10951-01-06(續1)'!pp</vt:lpstr>
      <vt:lpstr>'10951-01-06(續2完)'!pp</vt:lpstr>
      <vt:lpstr>'10951-01-06'!Print_Area</vt:lpstr>
      <vt:lpstr>'10951-01-06(續1)'!Print_Area</vt:lpstr>
      <vt:lpstr>'10951-01-06(續2完)'!Print_Area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2012-05-21T06:55:14Z</cp:lastPrinted>
  <dcterms:created xsi:type="dcterms:W3CDTF">2001-02-06T07:45:53Z</dcterms:created>
  <dcterms:modified xsi:type="dcterms:W3CDTF">2017-03-03T08:14:20Z</dcterms:modified>
</cp:coreProperties>
</file>