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6" sheetId="17" r:id="rId1"/>
    <sheet name="10951-01-06(續1)" sheetId="18" r:id="rId2"/>
    <sheet name="10951-01-06(續2完)" sheetId="19" r:id="rId3"/>
  </sheets>
  <definedNames>
    <definedName name="pp" localSheetId="0">'10951-01-06'!$A$3:$Z$36</definedName>
    <definedName name="pp" localSheetId="1">'10951-01-06(續1)'!$A$3:$Z$36</definedName>
    <definedName name="pp" localSheetId="2">'10951-01-06(續2完)'!$A$3:$Z$36</definedName>
    <definedName name="pp">#REF!</definedName>
    <definedName name="_xlnm.Print_Area" localSheetId="0">'10951-01-06'!$A$3:$Z$35</definedName>
    <definedName name="_xlnm.Print_Area" localSheetId="1">'10951-01-06(續1)'!$A$3:$Z$35</definedName>
    <definedName name="_xlnm.Print_Area" localSheetId="2">'10951-01-06(續2完)'!$A$3:$Z$35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3" i="19" l="1"/>
  <c r="F2" i="17"/>
  <c r="A5" i="17"/>
  <c r="A6" i="17"/>
  <c r="A33" i="17"/>
  <c r="A34" i="17"/>
  <c r="A35" i="17"/>
  <c r="F2" i="18"/>
  <c r="A5" i="18"/>
  <c r="A6" i="18"/>
  <c r="A33" i="18"/>
  <c r="A34" i="18"/>
  <c r="A35" i="18"/>
  <c r="F2" i="19"/>
  <c r="A5" i="19"/>
  <c r="A6" i="19"/>
  <c r="A34" i="19"/>
  <c r="A35" i="19"/>
</calcChain>
</file>

<file path=xl/sharedStrings.xml><?xml version="1.0" encoding="utf-8"?>
<sst xmlns="http://schemas.openxmlformats.org/spreadsheetml/2006/main" count="195" uniqueCount="85">
  <si>
    <t>備　　　註</t>
    <phoneticPr fontId="2" type="noConversion"/>
  </si>
  <si>
    <t>總計</t>
    <phoneticPr fontId="2" type="noConversion"/>
  </si>
  <si>
    <t>計</t>
    <phoneticPr fontId="2" type="noConversion"/>
  </si>
  <si>
    <t>29 歲 以 下</t>
  </si>
  <si>
    <t>30 － 34 歲</t>
  </si>
  <si>
    <t>35 － 39 歲</t>
  </si>
  <si>
    <t>40 － 44 歲</t>
  </si>
  <si>
    <t>45 － 49 歲</t>
  </si>
  <si>
    <t>50 － 54 歲</t>
  </si>
  <si>
    <t>55 － 59 歲</t>
  </si>
  <si>
    <t>60 － 64 歲</t>
  </si>
  <si>
    <t>年齡別</t>
    <phoneticPr fontId="2" type="noConversion"/>
  </si>
  <si>
    <t>計</t>
  </si>
  <si>
    <t>警　　正</t>
  </si>
  <si>
    <t>警　　佐</t>
  </si>
  <si>
    <t>警察人員</t>
    <phoneticPr fontId="2" type="noConversion"/>
  </si>
  <si>
    <t>薦任(派)</t>
  </si>
  <si>
    <t>委任(派)</t>
  </si>
  <si>
    <t>官職等別</t>
    <phoneticPr fontId="2" type="noConversion"/>
  </si>
  <si>
    <t>警　　監</t>
    <phoneticPr fontId="2" type="noConversion"/>
  </si>
  <si>
    <t>簡任(派)</t>
    <phoneticPr fontId="2" type="noConversion"/>
  </si>
  <si>
    <t>雇    用</t>
    <phoneticPr fontId="2" type="noConversion"/>
  </si>
  <si>
    <t>因公死亡</t>
    <phoneticPr fontId="2" type="noConversion"/>
  </si>
  <si>
    <t>簡薦
委任
(派)
人員</t>
    <phoneticPr fontId="2" type="noConversion"/>
  </si>
  <si>
    <t>合計</t>
    <phoneticPr fontId="2" type="noConversion"/>
  </si>
  <si>
    <t>總計</t>
    <phoneticPr fontId="2" type="noConversion"/>
  </si>
  <si>
    <t>65 歲 以 上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</si>
  <si>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</si>
  <si>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</si>
  <si>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退休及資遣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</si>
  <si>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</si>
  <si>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</si>
  <si>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</si>
  <si>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</si>
  <si>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</si>
  <si>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</si>
  <si>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</si>
  <si>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</si>
  <si>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</si>
  <si>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</si>
  <si>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</si>
  <si>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</si>
  <si>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撫卹</t>
    <phoneticPr fontId="2" type="noConversion"/>
  </si>
  <si>
    <t>病故或意外死亡</t>
    <phoneticPr fontId="2" type="noConversion"/>
  </si>
  <si>
    <t>退休及資遣</t>
    <phoneticPr fontId="2" type="noConversion"/>
  </si>
  <si>
    <t>撫卹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</si>
  <si>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</si>
  <si>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</si>
  <si>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</si>
  <si>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病故或意外死亡</t>
    <phoneticPr fontId="2" type="noConversion"/>
  </si>
  <si>
    <t>因公死亡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</si>
  <si>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</si>
  <si>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</si>
  <si>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</si>
  <si>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</si>
  <si>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</si>
  <si>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</si>
  <si>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</si>
  <si>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</si>
  <si>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</si>
  <si>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</si>
  <si>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</si>
  <si>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年齡別</t>
    <phoneticPr fontId="2" type="noConversion"/>
  </si>
  <si>
    <t>合計</t>
    <phoneticPr fontId="2" type="noConversion"/>
  </si>
  <si>
    <t>65 歲 以 上</t>
    <phoneticPr fontId="2" type="noConversion"/>
  </si>
  <si>
    <t>官職等別</t>
    <phoneticPr fontId="2" type="noConversion"/>
  </si>
  <si>
    <t>警察人員</t>
    <phoneticPr fontId="2" type="noConversion"/>
  </si>
  <si>
    <t>警　　監</t>
    <phoneticPr fontId="2" type="noConversion"/>
  </si>
  <si>
    <t>簡薦
委任
(派)
人員</t>
    <phoneticPr fontId="2" type="noConversion"/>
  </si>
  <si>
    <t>簡任(派)</t>
    <phoneticPr fontId="2" type="noConversion"/>
  </si>
  <si>
    <t>雇    用</t>
    <phoneticPr fontId="2" type="noConversion"/>
  </si>
  <si>
    <t>備　　　註</t>
    <phoneticPr fontId="2" type="noConversion"/>
  </si>
  <si>
    <t>女性</t>
    <phoneticPr fontId="2" type="noConversion"/>
  </si>
  <si>
    <t>男性</t>
    <phoneticPr fontId="2" type="noConversion"/>
  </si>
  <si>
    <t>嘉義縣警察局</t>
  </si>
  <si>
    <t>月　　　報</t>
  </si>
  <si>
    <t>次月10日前填報</t>
  </si>
  <si>
    <t>嘉義縣警察機關職員退休、資遣、撫卹人數</t>
  </si>
  <si>
    <t>中華民國106年 3月</t>
  </si>
  <si>
    <t>公　開　類</t>
  </si>
  <si>
    <t>嘉義縣警察機關職員退休、資遣、撫卹人數(續1)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</si>
  <si>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</si>
  <si>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(二)本表年齡別、官職等別各欄人數應相符。</t>
  </si>
  <si>
    <t>嘉義縣警察機關職員退休、資遣、撫卹人數(續2完)</t>
  </si>
  <si>
    <t>民國106年 4月 6日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</si>
</sst>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92" formatCode="##,##0"/>
    <numFmt numFmtId="193" formatCode="##,##0;\-##,##0;&quot;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textRotation="255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distributed" wrapText="1"/>
    </xf>
    <xf numFmtId="0" fontId="1" fillId="0" borderId="11" xfId="0" applyFont="1" applyBorder="1" applyAlignment="1" applyProtection="1">
      <alignment horizontal="center" vertical="distributed" wrapText="1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47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distributed" textRotation="255"/>
    </xf>
    <xf numFmtId="0" fontId="1" fillId="0" borderId="43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distributed" textRotation="255" shrinkToFit="1"/>
    </xf>
    <xf numFmtId="0" fontId="1" fillId="0" borderId="34" xfId="0" applyFont="1" applyBorder="1" applyAlignment="1">
      <alignment horizontal="center" vertical="distributed" textRotation="255" shrinkToFit="1"/>
    </xf>
    <xf numFmtId="0" fontId="1" fillId="0" borderId="47" xfId="0" applyFont="1" applyBorder="1" applyAlignment="1">
      <alignment horizontal="center" vertical="distributed" textRotation="255" shrinkToFit="1"/>
    </xf>
    <xf numFmtId="0" fontId="1" fillId="0" borderId="42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distributed" vertical="center" justifyLastLine="1" shrinkToFit="1"/>
    </xf>
    <xf numFmtId="0" fontId="1" fillId="0" borderId="6" xfId="0" applyFont="1" applyBorder="1" applyAlignment="1">
      <alignment horizontal="distributed" vertical="center" justifyLastLine="1" shrinkToFit="1"/>
    </xf>
    <xf numFmtId="0" fontId="1" fillId="0" borderId="1" xfId="0" applyFont="1" applyBorder="1" applyAlignment="1">
      <alignment horizontal="distributed" vertical="distributed" justifyLastLine="1" shrinkToFit="1"/>
    </xf>
    <xf numFmtId="0" fontId="1" fillId="0" borderId="19" xfId="0" applyFont="1" applyBorder="1" applyAlignment="1">
      <alignment horizontal="center" vertical="distributed" textRotation="255" shrinkToFit="1"/>
    </xf>
    <xf numFmtId="0" fontId="1" fillId="0" borderId="17" xfId="0" applyFont="1" applyBorder="1" applyAlignment="1">
      <alignment horizontal="center" vertical="distributed" textRotation="255" shrinkToFit="1"/>
    </xf>
    <xf numFmtId="0" fontId="1" fillId="0" borderId="43" xfId="0" applyFont="1" applyBorder="1" applyAlignment="1">
      <alignment horizontal="center" vertical="distributed" textRotation="255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44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45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distributed" vertical="center" justifyLastLine="1" shrinkToFit="1"/>
    </xf>
    <xf numFmtId="0" fontId="1" fillId="0" borderId="46" xfId="0" applyFont="1" applyBorder="1" applyAlignment="1">
      <alignment horizontal="distributed" vertical="center" justifyLastLine="1" shrinkToFit="1"/>
    </xf>
    <xf numFmtId="0" fontId="1" fillId="0" borderId="18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6" xfId="0" applyFont="1" applyBorder="1" applyAlignment="1">
      <alignment horizontal="center" vertical="center" justifyLastLine="1" shrinkToFit="1"/>
    </xf>
    <xf numFmtId="0" fontId="1" fillId="0" borderId="42" xfId="0" applyFont="1" applyBorder="1" applyAlignment="1">
      <alignment horizontal="center" vertical="center" justifyLastLine="1" shrinkToFit="1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4" fillId="0" borderId="36" xfId="1" applyFont="1" applyBorder="1" applyAlignment="1" applyProtection="1">
      <alignment horizontal="distributed" vertical="center" justifyLastLine="1"/>
    </xf>
    <xf numFmtId="0" fontId="4" fillId="0" borderId="37" xfId="1" applyFont="1" applyBorder="1" applyAlignment="1" applyProtection="1">
      <alignment horizontal="distributed" vertical="center" justifyLastLine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distributed" textRotation="255" wrapText="1" shrinkToFit="1"/>
    </xf>
    <xf numFmtId="0" fontId="1" fillId="0" borderId="39" xfId="0" applyFont="1" applyBorder="1" applyAlignment="1">
      <alignment horizontal="center" vertical="distributed" textRotation="255" wrapText="1" shrinkToFit="1"/>
    </xf>
    <xf numFmtId="0" fontId="1" fillId="0" borderId="40" xfId="0" applyFont="1" applyBorder="1" applyAlignment="1">
      <alignment horizontal="center" vertical="distributed" textRotation="255" wrapText="1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80" fontId="4" fillId="0" borderId="1" xfId="0" applyNumberFormat="1" applyFont="1" applyBorder="1" applyAlignment="1">
      <alignment horizontal="distributed" vertical="center" justifyLastLine="1"/>
    </xf>
    <xf numFmtId="180" fontId="4" fillId="0" borderId="41" xfId="0" applyNumberFormat="1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3" fillId="0" borderId="22" xfId="0" applyNumberFormat="1" applyFont="1" applyBorder="1" applyAlignment="1">
      <alignment horizontal="left" vertical="center"/>
    </xf>
    <xf numFmtId="0" fontId="3" fillId="0" borderId="23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distributed" textRotation="255" shrinkToFit="1"/>
    </xf>
    <xf numFmtId="0" fontId="1" fillId="0" borderId="29" xfId="0" applyFont="1" applyBorder="1" applyAlignment="1">
      <alignment horizontal="center" vertical="distributed" textRotation="255" shrinkToFit="1"/>
    </xf>
    <xf numFmtId="0" fontId="1" fillId="0" borderId="30" xfId="0" applyFont="1" applyBorder="1" applyAlignment="1">
      <alignment horizontal="center" vertical="distributed" textRotation="255" shrinkToFit="1"/>
    </xf>
    <xf numFmtId="0" fontId="1" fillId="0" borderId="31" xfId="0" applyFont="1" applyBorder="1" applyAlignment="1">
      <alignment horizontal="distributed" vertical="center" wrapText="1" justifyLastLine="1" shrinkToFit="1"/>
    </xf>
    <xf numFmtId="0" fontId="1" fillId="0" borderId="1" xfId="0" applyFont="1" applyBorder="1" applyAlignment="1">
      <alignment horizontal="distributed" vertical="center" wrapText="1" justifyLastLine="1" shrinkToFit="1"/>
    </xf>
    <xf numFmtId="0" fontId="1" fillId="0" borderId="32" xfId="0" applyFont="1" applyBorder="1" applyAlignment="1">
      <alignment horizontal="distributed" vertical="center" wrapText="1" justifyLastLine="1" shrinkToFit="1"/>
    </xf>
    <xf numFmtId="180" fontId="4" fillId="0" borderId="23" xfId="0" applyNumberFormat="1" applyFont="1" applyBorder="1" applyAlignment="1">
      <alignment horizontal="center" vertical="distributed"/>
    </xf>
    <xf numFmtId="180" fontId="4" fillId="0" borderId="33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left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0" fontId="4" fillId="0" borderId="18" xfId="0" applyNumberFormat="1" applyFont="1" applyBorder="1" applyAlignment="1">
      <alignment horizontal="center" vertical="distributed" textRotation="255" justifyLastLine="1"/>
    </xf>
    <xf numFmtId="180" fontId="4" fillId="0" borderId="19" xfId="0" applyNumberFormat="1" applyFont="1" applyBorder="1" applyAlignment="1">
      <alignment horizontal="center" vertical="distributed" textRotation="255" wrapText="1" justifyLastLine="1"/>
    </xf>
    <xf numFmtId="180" fontId="4" fillId="0" borderId="17" xfId="0" applyNumberFormat="1" applyFont="1" applyBorder="1" applyAlignment="1">
      <alignment horizontal="center" vertical="distributed" textRotation="255" wrapText="1" justifyLastLine="1"/>
    </xf>
    <xf numFmtId="180" fontId="4" fillId="0" borderId="18" xfId="0" applyNumberFormat="1" applyFont="1" applyBorder="1" applyAlignment="1">
      <alignment horizontal="center" vertical="distributed" textRotation="255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92" fontId="8" fillId="0" borderId="14" xfId="0" applyNumberFormat="1" applyFont="1" applyBorder="1" applyAlignment="1">
      <alignment horizontal="right" vertical="center"/>
    </xf>
    <xf numFmtId="192" fontId="8" fillId="0" borderId="4" xfId="0" applyNumberFormat="1" applyFont="1" applyBorder="1" applyAlignment="1">
      <alignment horizontal="right" vertical="center"/>
    </xf>
    <xf numFmtId="193" fontId="8" fillId="0" borderId="4" xfId="0" applyNumberFormat="1" applyFont="1" applyBorder="1" applyAlignment="1">
      <alignment horizontal="right" vertical="center"/>
    </xf>
    <xf numFmtId="193" fontId="8" fillId="0" borderId="15" xfId="0" applyNumberFormat="1" applyFont="1" applyBorder="1" applyAlignment="1">
      <alignment horizontal="right" vertical="center"/>
    </xf>
    <xf numFmtId="193" fontId="8" fillId="0" borderId="6" xfId="0" applyNumberFormat="1" applyFont="1" applyBorder="1" applyAlignment="1">
      <alignment horizontal="right" vertical="center"/>
    </xf>
    <xf numFmtId="193" fontId="8" fillId="0" borderId="2" xfId="0" applyNumberFormat="1" applyFont="1" applyBorder="1" applyAlignment="1">
      <alignment horizontal="right" vertical="center"/>
    </xf>
    <xf numFmtId="193" fontId="8" fillId="0" borderId="14" xfId="0" applyNumberFormat="1" applyFont="1" applyBorder="1" applyAlignment="1">
      <alignment horizontal="right" vertical="center"/>
    </xf>
    <xf numFmtId="192" fontId="8" fillId="0" borderId="12" xfId="0" applyNumberFormat="1" applyFont="1" applyBorder="1" applyAlignment="1">
      <alignment horizontal="right" vertical="center"/>
    </xf>
    <xf numFmtId="192" fontId="8" fillId="0" borderId="3" xfId="0" applyNumberFormat="1" applyFont="1" applyBorder="1" applyAlignment="1">
      <alignment horizontal="right" vertical="center"/>
    </xf>
    <xf numFmtId="193" fontId="8" fillId="0" borderId="3" xfId="0" applyNumberFormat="1" applyFont="1" applyBorder="1" applyAlignment="1">
      <alignment horizontal="right" vertical="center"/>
    </xf>
    <xf numFmtId="193" fontId="8" fillId="0" borderId="13" xfId="0" applyNumberFormat="1" applyFont="1" applyBorder="1" applyAlignment="1">
      <alignment horizontal="right" vertical="center"/>
    </xf>
    <xf numFmtId="193" fontId="8" fillId="0" borderId="5" xfId="0" applyNumberFormat="1" applyFont="1" applyBorder="1" applyAlignment="1">
      <alignment horizontal="right" vertical="center"/>
    </xf>
    <xf numFmtId="193" fontId="8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  <xf numFmtId="193" fontId="8" fillId="0" borderId="12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2184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7C04A03C-C7EC-4BB4-94E6-E37BA3B306EF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84F4E77-DD09-45F1-BB4E-5104AF274ADB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4633B483-B7AF-4274-A0E6-A3822EE87CAB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B2F03C2-92CA-4D17-9358-F7C7B191ECBF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2061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4DC6031C-3687-496F-9607-0B7FD7EFEC0F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4227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4101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8CA3E32D-CD46-48AB-96DF-8576570B9CB3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4102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506119B-A553-4469-9F8F-79EB4F700D6A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4103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3462B2A-155C-4D36-8121-53CAF9AC17F1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4104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4105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4106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CF688F7-FCFA-4929-A97D-9BE98C33B96E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4107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4108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4109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C9628B0E-B291-4FF6-933B-3AD9D68CB5C6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5251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5125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ED4D4D24-1B11-4610-BDB7-19744105108D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5126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63516BD-86B9-4334-BBA0-A80DC3611BE8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5127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7F758B2D-C960-4E59-8D0A-4C1C907B421F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5128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5129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B1">
      <xdr:nvSpPr>
        <xdr:cNvPr id="5130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3B6A4E8-1C10-417B-AA76-E3630C270912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5131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5132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5133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AC866305-7008-45F6-A51E-FBF97B1C15A5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4月 6日編製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6"/>
  <sheetViews>
    <sheetView tabSelected="1"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77</v>
      </c>
      <c r="F1" s="110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3月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29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42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30</v>
      </c>
      <c r="F8" s="30" t="s">
        <v>31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32</v>
      </c>
      <c r="T8" s="34" t="s">
        <v>1</v>
      </c>
      <c r="U8" s="37" t="s">
        <v>43</v>
      </c>
      <c r="V8" s="38"/>
      <c r="W8" s="39"/>
      <c r="X8" s="37" t="s">
        <v>22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33</v>
      </c>
      <c r="G9" s="49" t="s">
        <v>34</v>
      </c>
      <c r="H9" s="49"/>
      <c r="I9" s="50"/>
      <c r="J9" s="51" t="s">
        <v>35</v>
      </c>
      <c r="K9" s="49"/>
      <c r="L9" s="50"/>
      <c r="M9" s="46" t="s">
        <v>36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37</v>
      </c>
      <c r="H10" s="23" t="s">
        <v>38</v>
      </c>
      <c r="I10" s="25" t="s">
        <v>39</v>
      </c>
      <c r="J10" s="21" t="s">
        <v>37</v>
      </c>
      <c r="K10" s="23" t="s">
        <v>38</v>
      </c>
      <c r="L10" s="25" t="s">
        <v>39</v>
      </c>
      <c r="M10" s="51" t="s">
        <v>40</v>
      </c>
      <c r="N10" s="49"/>
      <c r="O10" s="50"/>
      <c r="P10" s="49" t="s">
        <v>41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37</v>
      </c>
      <c r="N11" s="16" t="s">
        <v>38</v>
      </c>
      <c r="O11" s="17" t="s">
        <v>39</v>
      </c>
      <c r="P11" s="16" t="s">
        <v>37</v>
      </c>
      <c r="Q11" s="16" t="s">
        <v>38</v>
      </c>
      <c r="R11" s="17" t="s">
        <v>39</v>
      </c>
      <c r="S11" s="79"/>
      <c r="T11" s="36"/>
      <c r="U11" s="18" t="s">
        <v>2</v>
      </c>
      <c r="V11" s="15" t="s">
        <v>27</v>
      </c>
      <c r="W11" s="19" t="s">
        <v>28</v>
      </c>
      <c r="X11" s="18" t="s">
        <v>2</v>
      </c>
      <c r="Y11" s="15" t="s">
        <v>27</v>
      </c>
      <c r="Z11" s="20" t="s">
        <v>28</v>
      </c>
    </row>
    <row r="12" spans="1:26" s="2" customFormat="1" ht="17.399999999999999" customHeight="1" x14ac:dyDescent="0.25">
      <c r="A12" s="86" t="s">
        <v>25</v>
      </c>
      <c r="B12" s="86" t="s">
        <v>11</v>
      </c>
      <c r="C12" s="65" t="s">
        <v>24</v>
      </c>
      <c r="D12" s="66"/>
      <c r="E12" s="102">
        <v>3</v>
      </c>
      <c r="F12" s="103">
        <v>3</v>
      </c>
      <c r="G12" s="104">
        <v>0</v>
      </c>
      <c r="H12" s="103">
        <v>3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95">
        <v>3</v>
      </c>
      <c r="F18" s="96">
        <v>3</v>
      </c>
      <c r="G18" s="97">
        <v>0</v>
      </c>
      <c r="H18" s="96">
        <v>3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87"/>
      <c r="B21" s="88"/>
      <c r="C21" s="63" t="s">
        <v>26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87"/>
      <c r="B22" s="89" t="s">
        <v>18</v>
      </c>
      <c r="C22" s="55" t="s">
        <v>24</v>
      </c>
      <c r="D22" s="56"/>
      <c r="E22" s="95">
        <v>3</v>
      </c>
      <c r="F22" s="96">
        <v>3</v>
      </c>
      <c r="G22" s="97">
        <v>0</v>
      </c>
      <c r="H22" s="96">
        <v>3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87"/>
      <c r="B23" s="90"/>
      <c r="C23" s="52" t="s">
        <v>15</v>
      </c>
      <c r="D23" s="12" t="s">
        <v>12</v>
      </c>
      <c r="E23" s="95">
        <v>3</v>
      </c>
      <c r="F23" s="96">
        <v>3</v>
      </c>
      <c r="G23" s="97">
        <v>0</v>
      </c>
      <c r="H23" s="96">
        <v>3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87"/>
      <c r="B24" s="90"/>
      <c r="C24" s="53"/>
      <c r="D24" s="13" t="s">
        <v>19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95">
        <v>3</v>
      </c>
      <c r="F25" s="96">
        <v>3</v>
      </c>
      <c r="G25" s="97">
        <v>0</v>
      </c>
      <c r="H25" s="96">
        <v>3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87"/>
      <c r="B27" s="90"/>
      <c r="C27" s="57" t="s">
        <v>23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87"/>
      <c r="B28" s="90"/>
      <c r="C28" s="58"/>
      <c r="D28" s="13" t="s">
        <v>20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88"/>
      <c r="B31" s="91"/>
      <c r="C31" s="59"/>
      <c r="D31" s="12" t="s">
        <v>21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83" t="s">
        <v>0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80</v>
      </c>
      <c r="F1" s="110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嘉義縣警察機關職員退休、資遣、撫卹人數(續1)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3月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86" t="s">
        <v>73</v>
      </c>
      <c r="B12" s="86" t="s">
        <v>62</v>
      </c>
      <c r="C12" s="65" t="s">
        <v>63</v>
      </c>
      <c r="D12" s="66"/>
      <c r="E12" s="102">
        <v>3</v>
      </c>
      <c r="F12" s="103">
        <v>3</v>
      </c>
      <c r="G12" s="104">
        <v>0</v>
      </c>
      <c r="H12" s="103">
        <v>3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95">
        <v>3</v>
      </c>
      <c r="F18" s="96">
        <v>3</v>
      </c>
      <c r="G18" s="97">
        <v>0</v>
      </c>
      <c r="H18" s="96">
        <v>3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87"/>
      <c r="B21" s="88"/>
      <c r="C21" s="63" t="s">
        <v>64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87"/>
      <c r="B22" s="89" t="s">
        <v>65</v>
      </c>
      <c r="C22" s="55" t="s">
        <v>63</v>
      </c>
      <c r="D22" s="56"/>
      <c r="E22" s="95">
        <v>3</v>
      </c>
      <c r="F22" s="96">
        <v>3</v>
      </c>
      <c r="G22" s="97">
        <v>0</v>
      </c>
      <c r="H22" s="96">
        <v>3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87"/>
      <c r="B23" s="90"/>
      <c r="C23" s="52" t="s">
        <v>66</v>
      </c>
      <c r="D23" s="12" t="s">
        <v>12</v>
      </c>
      <c r="E23" s="95">
        <v>3</v>
      </c>
      <c r="F23" s="96">
        <v>3</v>
      </c>
      <c r="G23" s="97">
        <v>0</v>
      </c>
      <c r="H23" s="96">
        <v>3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87"/>
      <c r="B24" s="90"/>
      <c r="C24" s="53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95">
        <v>3</v>
      </c>
      <c r="F25" s="96">
        <v>3</v>
      </c>
      <c r="G25" s="97">
        <v>0</v>
      </c>
      <c r="H25" s="96">
        <v>3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87"/>
      <c r="B27" s="90"/>
      <c r="C27" s="57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87"/>
      <c r="B28" s="90"/>
      <c r="C28" s="58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88"/>
      <c r="B31" s="91"/>
      <c r="C31" s="59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"/>
  <sheetViews>
    <sheetView topLeftCell="A3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83</v>
      </c>
      <c r="F1" s="110" t="s">
        <v>78</v>
      </c>
    </row>
    <row r="2" spans="1:26" s="6" customFormat="1" ht="28.5" hidden="1" customHeight="1" x14ac:dyDescent="0.4">
      <c r="A2" s="108" t="s">
        <v>84</v>
      </c>
      <c r="B2" s="108" t="s">
        <v>81</v>
      </c>
      <c r="C2" s="111" t="s">
        <v>82</v>
      </c>
      <c r="D2" s="7"/>
      <c r="F2" s="6" t="str">
        <f>IF(LEN(A2)&gt;0,"中華" &amp; A2 &amp; "編製","")</f>
        <v>中華民國106年 4月 6日編製</v>
      </c>
    </row>
    <row r="3" spans="1:26" s="3" customFormat="1" ht="18" customHeight="1" x14ac:dyDescent="0.3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93" t="str">
        <f>E1</f>
        <v>嘉義縣警察機關職員退休、資遣、撫卹人數(續2完)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" customHeight="1" thickBot="1" x14ac:dyDescent="0.45">
      <c r="A6" s="94" t="str">
        <f>F1</f>
        <v>中華民國106年 3月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" customHeight="1" x14ac:dyDescent="0.25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" customHeight="1" x14ac:dyDescent="0.25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" customHeight="1" x14ac:dyDescent="0.25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" customHeight="1" x14ac:dyDescent="0.25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3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86" t="s">
        <v>72</v>
      </c>
      <c r="B12" s="86" t="s">
        <v>62</v>
      </c>
      <c r="C12" s="65" t="s">
        <v>63</v>
      </c>
      <c r="D12" s="66"/>
      <c r="E12" s="112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399999999999999" customHeight="1" x14ac:dyDescent="0.25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399999999999999" customHeight="1" x14ac:dyDescent="0.25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399999999999999" customHeight="1" x14ac:dyDescent="0.25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399999999999999" customHeight="1" x14ac:dyDescent="0.25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399999999999999" customHeight="1" x14ac:dyDescent="0.25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399999999999999" customHeight="1" x14ac:dyDescent="0.25">
      <c r="A18" s="87"/>
      <c r="B18" s="87"/>
      <c r="C18" s="63" t="s">
        <v>8</v>
      </c>
      <c r="D18" s="64"/>
      <c r="E18" s="101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399999999999999" customHeight="1" x14ac:dyDescent="0.25">
      <c r="A19" s="87"/>
      <c r="B19" s="87"/>
      <c r="C19" s="63" t="s">
        <v>9</v>
      </c>
      <c r="D19" s="64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399999999999999" customHeight="1" x14ac:dyDescent="0.25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399999999999999" customHeight="1" x14ac:dyDescent="0.25">
      <c r="A21" s="87"/>
      <c r="B21" s="88"/>
      <c r="C21" s="63" t="s">
        <v>64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399999999999999" customHeight="1" x14ac:dyDescent="0.25">
      <c r="A22" s="87"/>
      <c r="B22" s="89" t="s">
        <v>65</v>
      </c>
      <c r="C22" s="55" t="s">
        <v>63</v>
      </c>
      <c r="D22" s="56"/>
      <c r="E22" s="101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399999999999999" customHeight="1" x14ac:dyDescent="0.25">
      <c r="A23" s="87"/>
      <c r="B23" s="90"/>
      <c r="C23" s="52" t="s">
        <v>66</v>
      </c>
      <c r="D23" s="12" t="s">
        <v>12</v>
      </c>
      <c r="E23" s="101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399999999999999" customHeight="1" x14ac:dyDescent="0.25">
      <c r="A24" s="87"/>
      <c r="B24" s="90"/>
      <c r="C24" s="53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399999999999999" customHeight="1" x14ac:dyDescent="0.25">
      <c r="A25" s="87"/>
      <c r="B25" s="90"/>
      <c r="C25" s="53"/>
      <c r="D25" s="13" t="s">
        <v>13</v>
      </c>
      <c r="E25" s="101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399999999999999" customHeight="1" x14ac:dyDescent="0.25">
      <c r="A26" s="87"/>
      <c r="B26" s="90"/>
      <c r="C26" s="54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399999999999999" customHeight="1" x14ac:dyDescent="0.25">
      <c r="A27" s="87"/>
      <c r="B27" s="90"/>
      <c r="C27" s="57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399999999999999" customHeight="1" x14ac:dyDescent="0.25">
      <c r="A28" s="87"/>
      <c r="B28" s="90"/>
      <c r="C28" s="58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399999999999999" customHeight="1" x14ac:dyDescent="0.25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399999999999999" customHeight="1" x14ac:dyDescent="0.25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399999999999999" customHeight="1" x14ac:dyDescent="0.25">
      <c r="A31" s="88"/>
      <c r="B31" s="91"/>
      <c r="C31" s="59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899999999999999" customHeight="1" thickBot="1" x14ac:dyDescent="0.3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5">
      <c r="A33" s="6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3">
      <c r="A34" s="85" t="str">
        <f>IF(LEN(A2)&gt;0,"資料來源："&amp;B2,"")</f>
        <v>資料來源：各分局（連江縣為警察所）、專業警察機關各單位。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5">
      <c r="A35" s="6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(二)本表年齡別、官職等別各欄人數應相符。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10951-01-06</vt:lpstr>
      <vt:lpstr>10951-01-06(續1)</vt:lpstr>
      <vt:lpstr>10951-01-06(續2完)</vt:lpstr>
      <vt:lpstr>'10951-01-06'!pp</vt:lpstr>
      <vt:lpstr>'10951-01-06(續1)'!pp</vt:lpstr>
      <vt:lpstr>'10951-01-06(續2完)'!pp</vt:lpstr>
      <vt:lpstr>'10951-01-06'!Print_Area</vt:lpstr>
      <vt:lpstr>'10951-01-06(續1)'!Print_Area</vt:lpstr>
      <vt:lpstr>'10951-01-06(續2完)'!Print_Area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2012-05-21T06:55:14Z</cp:lastPrinted>
  <dcterms:created xsi:type="dcterms:W3CDTF">2001-02-06T07:45:53Z</dcterms:created>
  <dcterms:modified xsi:type="dcterms:W3CDTF">2017-04-06T02:49:47Z</dcterms:modified>
</cp:coreProperties>
</file>