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 activeTab="2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<sst xmlns="http://schemas.openxmlformats.org/spreadsheetml/2006/main" count="195" uniqueCount="85">
  <si>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</si>
  <si>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</si>
  <si>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</si>
  <si>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</si>
  <si>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</si>
  <si>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</si>
  <si>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</si>
  <si>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</si>
  <si>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</si>
  <si>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</si>
  <si>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</si>
  <si>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</si>
  <si>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</si>
  <si>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</si>
  <si>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</si>
  <si>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</si>
  <si>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</si>
  <si>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</si>
  <si>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</si>
  <si>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</si>
  <si>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</si>
  <si>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</si>
  <si>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</si>
  <si>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</si>
  <si>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</si>
  <si>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</si>
  <si>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</si>
  <si>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</si>
  <si>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</si>
  <si>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</si>
  <si>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</si>
  <si>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</si>
  <si>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</si>
  <si>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</si>
  <si>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</si>
  <si>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</si>
  <si>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</si>
  <si>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</si>
  <si>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</si>
  <si>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</si>
  <si>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</si>
  <si>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</si>
  <si>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</si>
  <si>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</si>
  <si>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</si>
  <si>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</si>
  <si>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</si>
  <si>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</si>
  <si>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</si>
  <si>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</si>
  <si>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</si>
  <si>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</si>
  <si>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</si>
  <si>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</si>
  <si>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</si>
  <si>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</si>
  <si>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</si>
  <si>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</si>
  <si>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</si>
  <si>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</si>
  <si>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</si>
  <si>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</si>
  <si>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</si>
  <si>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</si>
  <si>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</si>
  <si>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</si>
  <si>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</si>
  <si>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</si>
  <si>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</si>
  <si>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</si>
  <si>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</si>
  <si>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</si>
  <si>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</si>
  <si>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</si>
  <si>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</si>
  <si>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</si>
  <si>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</si>
  <si>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</si>
  <si>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中華民國105年 4月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</si>
  <si>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</si>
  <si>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</si>
  <si>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</si>
  <si>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</si>
  <si>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</si>
  <si>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民國105年 5月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</si>
</sst>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92" formatCode="##,##0"/>
    <numFmt numFmtId="193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47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distributed" textRotation="255"/>
    </xf>
    <xf numFmtId="0" fontId="1" fillId="0" borderId="43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47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44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45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distributed" vertical="center" justifyLastLine="1" shrinkToFit="1"/>
    </xf>
    <xf numFmtId="0" fontId="1" fillId="0" borderId="46" xfId="0" applyFont="1" applyBorder="1" applyAlignment="1">
      <alignment horizontal="distributed" vertical="center" justifyLastLine="1" shrinkToFit="1"/>
    </xf>
    <xf numFmtId="0" fontId="1" fillId="0" borderId="18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42" xfId="0" applyFont="1" applyBorder="1" applyAlignment="1">
      <alignment horizontal="center" vertical="center" justifyLastLine="1" shrinkToFit="1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4" fillId="0" borderId="36" xfId="1" applyFont="1" applyBorder="1" applyAlignment="1" applyProtection="1">
      <alignment horizontal="distributed" vertical="center" justifyLastLine="1"/>
    </xf>
    <xf numFmtId="0" fontId="4" fillId="0" borderId="37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distributed" textRotation="255" wrapText="1" shrinkToFit="1"/>
    </xf>
    <xf numFmtId="0" fontId="1" fillId="0" borderId="39" xfId="0" applyFont="1" applyBorder="1" applyAlignment="1">
      <alignment horizontal="center" vertical="distributed" textRotation="255" wrapText="1" shrinkToFit="1"/>
    </xf>
    <xf numFmtId="0" fontId="1" fillId="0" borderId="40" xfId="0" applyFont="1" applyBorder="1" applyAlignment="1">
      <alignment horizontal="center" vertical="distributed" textRotation="255" wrapText="1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41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distributed" textRotation="255" shrinkToFit="1"/>
    </xf>
    <xf numFmtId="0" fontId="1" fillId="0" borderId="29" xfId="0" applyFont="1" applyBorder="1" applyAlignment="1">
      <alignment horizontal="center" vertical="distributed" textRotation="255" shrinkToFit="1"/>
    </xf>
    <xf numFmtId="0" fontId="1" fillId="0" borderId="30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32" xfId="0" applyFont="1" applyBorder="1" applyAlignment="1">
      <alignment horizontal="distributed" vertical="center" wrapText="1" justifyLastLine="1" shrinkToFit="1"/>
    </xf>
    <xf numFmtId="180" fontId="4" fillId="0" borderId="23" xfId="0" applyNumberFormat="1" applyFont="1" applyBorder="1" applyAlignment="1">
      <alignment horizontal="center" vertical="distributed"/>
    </xf>
    <xf numFmtId="180" fontId="4" fillId="0" borderId="33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0" fontId="4" fillId="0" borderId="18" xfId="0" applyNumberFormat="1" applyFont="1" applyBorder="1" applyAlignment="1">
      <alignment horizontal="center" vertical="distributed" textRotation="255" justifyLastLine="1"/>
    </xf>
    <xf numFmtId="180" fontId="4" fillId="0" borderId="19" xfId="0" applyNumberFormat="1" applyFont="1" applyBorder="1" applyAlignment="1">
      <alignment horizontal="center" vertical="distributed" textRotation="255" wrapText="1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18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3" fontId="8" fillId="0" borderId="4" xfId="0" applyNumberFormat="1" applyFont="1" applyBorder="1" applyAlignment="1">
      <alignment horizontal="right" vertical="center"/>
    </xf>
    <xf numFmtId="193" fontId="8" fillId="0" borderId="15" xfId="0" applyNumberFormat="1" applyFont="1" applyBorder="1" applyAlignment="1">
      <alignment horizontal="right" vertical="center"/>
    </xf>
    <xf numFmtId="193" fontId="8" fillId="0" borderId="6" xfId="0" applyNumberFormat="1" applyFont="1" applyBorder="1" applyAlignment="1">
      <alignment horizontal="right" vertical="center"/>
    </xf>
    <xf numFmtId="193" fontId="8" fillId="0" borderId="2" xfId="0" applyNumberFormat="1" applyFont="1" applyBorder="1" applyAlignment="1">
      <alignment horizontal="right" vertical="center"/>
    </xf>
    <xf numFmtId="193" fontId="8" fillId="0" borderId="14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3" fontId="8" fillId="0" borderId="3" xfId="0" applyNumberFormat="1" applyFont="1" applyBorder="1" applyAlignment="1">
      <alignment horizontal="right" vertical="center"/>
    </xf>
    <xf numFmtId="193" fontId="8" fillId="0" borderId="13" xfId="0" applyNumberFormat="1" applyFont="1" applyBorder="1" applyAlignment="1">
      <alignment horizontal="right" vertical="center"/>
    </xf>
    <xf numFmtId="193" fontId="8" fillId="0" borderId="5" xfId="0" applyNumberFormat="1" applyFont="1" applyBorder="1" applyAlignment="1">
      <alignment horizontal="right" vertical="center"/>
    </xf>
    <xf numFmtId="193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  <xf numFmtId="193" fontId="8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2134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25</xdr:col>
      <xdr:colOff>638175</xdr:colOff>
      <xdr:row>32</xdr:row>
      <xdr:rowOff>333375</xdr:rowOff>
    </xdr:to>
    <xdr:grpSp>
      <xdr:nvGrpSpPr>
        <xdr:cNvPr id="2135" name="Group 18"/>
        <xdr:cNvGrpSpPr>
          <a:grpSpLocks/>
        </xdr:cNvGrpSpPr>
      </xdr:nvGrpSpPr>
      <xdr:grpSpPr bwMode="auto">
        <a:xfrm>
          <a:off x="0" y="9525"/>
          <a:ext cx="13143139" cy="8229600"/>
          <a:chOff x="0" y="1"/>
          <a:chExt cx="1372" cy="864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854E9026-9317-4512-BAA3-1CA1FD27CE58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C561D3CA-1A88-4A4A-A940-5CD11FDC8BB7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99C769AC-7FD3-406F-A169-7C19A6E75204}" type="TxLink">
              <a:rPr lang="zh-TW" altLang="en-US"/>
              <a:t>次月10日前填報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C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DFC84DD-1C87-4423-8E22-964B878E3EE0}" type="TxLink">
              <a:rPr lang="zh-TW" altLang="en-US"/>
              <a:t>月　　　報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10951-01-06-2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</a:t>
            </a:r>
          </a:p>
        </xdr:txBody>
      </xdr:sp>
      <xdr:sp macro="" textlink="F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3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EA181CD5-51F7-4E4F-A3FB-ADCAA0961524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4177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25</xdr:col>
      <xdr:colOff>638175</xdr:colOff>
      <xdr:row>32</xdr:row>
      <xdr:rowOff>333375</xdr:rowOff>
    </xdr:to>
    <xdr:grpSp>
      <xdr:nvGrpSpPr>
        <xdr:cNvPr id="4178" name="Group 4"/>
        <xdr:cNvGrpSpPr>
          <a:grpSpLocks/>
        </xdr:cNvGrpSpPr>
      </xdr:nvGrpSpPr>
      <xdr:grpSpPr bwMode="auto">
        <a:xfrm>
          <a:off x="0" y="9525"/>
          <a:ext cx="13143139" cy="8229600"/>
          <a:chOff x="0" y="1"/>
          <a:chExt cx="1372" cy="864"/>
        </a:xfrm>
      </xdr:grpSpPr>
      <xdr:sp macro="" textlink="A1">
        <xdr:nvSpPr>
          <xdr:cNvPr id="4101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086DF7A-1ABC-4709-B079-0BE3D9D88ACA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4102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91A4DDA-0F36-4CC8-9F14-A70DA15965D8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4103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CF284C93-B26A-47C7-A46D-C441694C2284}" type="TxLink">
              <a:rPr lang="zh-TW" altLang="en-US"/>
              <a:t>次月10日前填報</a:t>
            </a:fld>
            <a:endParaRPr lang="zh-TW" altLang="en-US"/>
          </a:p>
        </xdr:txBody>
      </xdr:sp>
      <xdr:sp macro="" textlink="">
        <xdr:nvSpPr>
          <xdr:cNvPr id="4104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4105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C1">
        <xdr:nvSpPr>
          <xdr:cNvPr id="4106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B3D86E77-3512-48DB-A8D7-5E6B0DE05864}" type="TxLink">
              <a:rPr lang="zh-TW" altLang="en-US"/>
              <a:t>月　　　報</a:t>
            </a:fld>
            <a:endParaRPr lang="zh-TW" altLang="en-US"/>
          </a:p>
        </xdr:txBody>
      </xdr:sp>
      <xdr:sp macro="" textlink="">
        <xdr:nvSpPr>
          <xdr:cNvPr id="4107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10951-01-06-2</a:t>
            </a:r>
          </a:p>
        </xdr:txBody>
      </xdr:sp>
      <xdr:sp macro="" textlink="">
        <xdr:nvSpPr>
          <xdr:cNvPr id="4108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</a:t>
            </a:r>
          </a:p>
        </xdr:txBody>
      </xdr:sp>
      <xdr:sp macro="" textlink="F2">
        <xdr:nvSpPr>
          <xdr:cNvPr id="4109" name="報表類別"/>
          <xdr:cNvSpPr>
            <a:spLocks noChangeArrowheads="1" noTextEdit="1"/>
          </xdr:cNvSpPr>
        </xdr:nvSpPr>
        <xdr:spPr bwMode="auto">
          <a:xfrm>
            <a:off x="1094" y="83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F3C96E22-D2C5-4212-8AEF-4907D95B0ED7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5201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25</xdr:col>
      <xdr:colOff>638175</xdr:colOff>
      <xdr:row>32</xdr:row>
      <xdr:rowOff>333375</xdr:rowOff>
    </xdr:to>
    <xdr:grpSp>
      <xdr:nvGrpSpPr>
        <xdr:cNvPr id="5202" name="Group 4"/>
        <xdr:cNvGrpSpPr>
          <a:grpSpLocks/>
        </xdr:cNvGrpSpPr>
      </xdr:nvGrpSpPr>
      <xdr:grpSpPr bwMode="auto">
        <a:xfrm>
          <a:off x="0" y="9525"/>
          <a:ext cx="13143139" cy="8229600"/>
          <a:chOff x="0" y="1"/>
          <a:chExt cx="1372" cy="864"/>
        </a:xfrm>
      </xdr:grpSpPr>
      <xdr:sp macro="" textlink="A1">
        <xdr:nvSpPr>
          <xdr:cNvPr id="5125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98D8064-91EE-406A-89DE-28CDD00ACF80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5126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67AA5DF-78C0-4236-986B-45E1B0E356E4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5127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92AD87CD-C23F-4B08-A6ED-84DB72BE9C6E}" type="TxLink">
              <a:rPr lang="zh-TW" altLang="en-US"/>
              <a:t>次月10日前填報</a:t>
            </a:fld>
            <a:endParaRPr lang="zh-TW" altLang="en-US"/>
          </a:p>
        </xdr:txBody>
      </xdr:sp>
      <xdr:sp macro="" textlink="">
        <xdr:nvSpPr>
          <xdr:cNvPr id="5128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5129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C1">
        <xdr:nvSpPr>
          <xdr:cNvPr id="5130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C6B7A17-164A-4898-9655-32847252CAAD}" type="TxLink">
              <a:rPr lang="zh-TW" altLang="en-US"/>
              <a:t>月　　　報</a:t>
            </a:fld>
            <a:endParaRPr lang="zh-TW" altLang="en-US"/>
          </a:p>
        </xdr:txBody>
      </xdr:sp>
      <xdr:sp macro="" textlink="">
        <xdr:nvSpPr>
          <xdr:cNvPr id="5131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10951-01-06-2</a:t>
            </a:r>
          </a:p>
        </xdr:txBody>
      </xdr:sp>
      <xdr:sp macro="" textlink="">
        <xdr:nvSpPr>
          <xdr:cNvPr id="513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</a:t>
            </a:r>
          </a:p>
        </xdr:txBody>
      </xdr:sp>
      <xdr:sp macro="" textlink="F2">
        <xdr:nvSpPr>
          <xdr:cNvPr id="5133" name="報表類別"/>
          <xdr:cNvSpPr>
            <a:spLocks noChangeArrowheads="1" noTextEdit="1"/>
          </xdr:cNvSpPr>
        </xdr:nvSpPr>
        <xdr:spPr bwMode="auto">
          <a:xfrm>
            <a:off x="1094" y="83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799D6FFF-B58A-417E-A74D-7265910831CD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5月 3日編製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77</v>
      </c>
      <c r="F1" s="110" t="s">
        <v>78</v>
      </c>
    </row>
    <row r="2" spans="1:26" s="6" customFormat="1" ht="28.5" hidden="1" customHeight="1" x14ac:dyDescent="0.25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25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93" t="str">
        <f>E1</f>
        <v>嘉義縣警察機關職員退休、資遣、撫卹人數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5" customHeight="1" thickBot="1" x14ac:dyDescent="0.35">
      <c r="A6" s="94" t="str">
        <f>F1</f>
        <v>中華民國105年 4月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5" customHeight="1" x14ac:dyDescent="0.2">
      <c r="A7" s="71"/>
      <c r="B7" s="71"/>
      <c r="C7" s="71"/>
      <c r="D7" s="72"/>
      <c r="E7" s="80" t="s">
        <v>29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42</v>
      </c>
      <c r="U7" s="33"/>
      <c r="V7" s="33"/>
      <c r="W7" s="33"/>
      <c r="X7" s="33"/>
      <c r="Y7" s="33"/>
      <c r="Z7" s="33"/>
    </row>
    <row r="8" spans="1:26" s="1" customFormat="1" ht="15.95" customHeight="1" x14ac:dyDescent="0.2">
      <c r="A8" s="73"/>
      <c r="B8" s="73"/>
      <c r="C8" s="73"/>
      <c r="D8" s="74"/>
      <c r="E8" s="60" t="s">
        <v>30</v>
      </c>
      <c r="F8" s="30" t="s">
        <v>31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32</v>
      </c>
      <c r="T8" s="34" t="s">
        <v>1</v>
      </c>
      <c r="U8" s="37" t="s">
        <v>43</v>
      </c>
      <c r="V8" s="38"/>
      <c r="W8" s="39"/>
      <c r="X8" s="37" t="s">
        <v>22</v>
      </c>
      <c r="Y8" s="38"/>
      <c r="Z8" s="38"/>
    </row>
    <row r="9" spans="1:26" s="1" customFormat="1" ht="15.95" customHeight="1" x14ac:dyDescent="0.2">
      <c r="A9" s="73"/>
      <c r="B9" s="73"/>
      <c r="C9" s="73"/>
      <c r="D9" s="74"/>
      <c r="E9" s="61"/>
      <c r="F9" s="27" t="s">
        <v>33</v>
      </c>
      <c r="G9" s="49" t="s">
        <v>34</v>
      </c>
      <c r="H9" s="49"/>
      <c r="I9" s="50"/>
      <c r="J9" s="51" t="s">
        <v>35</v>
      </c>
      <c r="K9" s="49"/>
      <c r="L9" s="50"/>
      <c r="M9" s="46" t="s">
        <v>36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5" customHeight="1" x14ac:dyDescent="0.2">
      <c r="A10" s="73"/>
      <c r="B10" s="73"/>
      <c r="C10" s="73"/>
      <c r="D10" s="74"/>
      <c r="E10" s="61"/>
      <c r="F10" s="28"/>
      <c r="G10" s="21" t="s">
        <v>37</v>
      </c>
      <c r="H10" s="23" t="s">
        <v>38</v>
      </c>
      <c r="I10" s="25" t="s">
        <v>39</v>
      </c>
      <c r="J10" s="21" t="s">
        <v>37</v>
      </c>
      <c r="K10" s="23" t="s">
        <v>38</v>
      </c>
      <c r="L10" s="25" t="s">
        <v>39</v>
      </c>
      <c r="M10" s="51" t="s">
        <v>40</v>
      </c>
      <c r="N10" s="49"/>
      <c r="O10" s="50"/>
      <c r="P10" s="49" t="s">
        <v>41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25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79"/>
      <c r="T11" s="36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45" customHeight="1" x14ac:dyDescent="0.2">
      <c r="A12" s="86" t="s">
        <v>25</v>
      </c>
      <c r="B12" s="86" t="s">
        <v>11</v>
      </c>
      <c r="C12" s="65" t="s">
        <v>24</v>
      </c>
      <c r="D12" s="66"/>
      <c r="E12" s="102">
        <v>1</v>
      </c>
      <c r="F12" s="103">
        <v>1</v>
      </c>
      <c r="G12" s="104">
        <v>0</v>
      </c>
      <c r="H12" s="103">
        <v>1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87"/>
      <c r="B18" s="87"/>
      <c r="C18" s="63" t="s">
        <v>8</v>
      </c>
      <c r="D18" s="64"/>
      <c r="E18" s="95">
        <v>1</v>
      </c>
      <c r="F18" s="96">
        <v>1</v>
      </c>
      <c r="G18" s="97">
        <v>0</v>
      </c>
      <c r="H18" s="96">
        <v>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87"/>
      <c r="B21" s="88"/>
      <c r="C21" s="63" t="s">
        <v>26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87"/>
      <c r="B22" s="89" t="s">
        <v>18</v>
      </c>
      <c r="C22" s="55" t="s">
        <v>24</v>
      </c>
      <c r="D22" s="56"/>
      <c r="E22" s="95">
        <v>1</v>
      </c>
      <c r="F22" s="96">
        <v>1</v>
      </c>
      <c r="G22" s="97">
        <v>0</v>
      </c>
      <c r="H22" s="96">
        <v>1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87"/>
      <c r="B23" s="90"/>
      <c r="C23" s="52" t="s">
        <v>15</v>
      </c>
      <c r="D23" s="12" t="s">
        <v>12</v>
      </c>
      <c r="E23" s="95">
        <v>1</v>
      </c>
      <c r="F23" s="96">
        <v>1</v>
      </c>
      <c r="G23" s="97">
        <v>0</v>
      </c>
      <c r="H23" s="96">
        <v>1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87"/>
      <c r="B24" s="90"/>
      <c r="C24" s="53"/>
      <c r="D24" s="13" t="s">
        <v>19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87"/>
      <c r="B25" s="90"/>
      <c r="C25" s="53"/>
      <c r="D25" s="13" t="s">
        <v>13</v>
      </c>
      <c r="E25" s="95">
        <v>1</v>
      </c>
      <c r="F25" s="96">
        <v>1</v>
      </c>
      <c r="G25" s="97">
        <v>0</v>
      </c>
      <c r="H25" s="96">
        <v>1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87"/>
      <c r="B27" s="90"/>
      <c r="C27" s="57" t="s">
        <v>23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87"/>
      <c r="B28" s="90"/>
      <c r="C28" s="58"/>
      <c r="D28" s="13" t="s">
        <v>20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88"/>
      <c r="B31" s="91"/>
      <c r="C31" s="59"/>
      <c r="D31" s="12" t="s">
        <v>21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83" t="s">
        <v>0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25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80</v>
      </c>
      <c r="F1" s="110" t="s">
        <v>78</v>
      </c>
    </row>
    <row r="2" spans="1:26" s="6" customFormat="1" ht="28.5" hidden="1" customHeight="1" x14ac:dyDescent="0.25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25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93" t="str">
        <f>E1</f>
        <v>嘉義縣警察機關職員退休、資遣、撫卹人數(續1)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5" customHeight="1" thickBot="1" x14ac:dyDescent="0.35">
      <c r="A6" s="94" t="str">
        <f>F1</f>
        <v>中華民國105年 4月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5" customHeight="1" x14ac:dyDescent="0.2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5" customHeight="1" x14ac:dyDescent="0.2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5" customHeight="1" x14ac:dyDescent="0.2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5" customHeight="1" x14ac:dyDescent="0.2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25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45" customHeight="1" x14ac:dyDescent="0.2">
      <c r="A12" s="86" t="s">
        <v>73</v>
      </c>
      <c r="B12" s="86" t="s">
        <v>62</v>
      </c>
      <c r="C12" s="65" t="s">
        <v>63</v>
      </c>
      <c r="D12" s="66"/>
      <c r="E12" s="102">
        <v>1</v>
      </c>
      <c r="F12" s="103">
        <v>1</v>
      </c>
      <c r="G12" s="104">
        <v>0</v>
      </c>
      <c r="H12" s="103">
        <v>1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87"/>
      <c r="B18" s="87"/>
      <c r="C18" s="63" t="s">
        <v>8</v>
      </c>
      <c r="D18" s="64"/>
      <c r="E18" s="95">
        <v>1</v>
      </c>
      <c r="F18" s="96">
        <v>1</v>
      </c>
      <c r="G18" s="97">
        <v>0</v>
      </c>
      <c r="H18" s="96">
        <v>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87"/>
      <c r="B21" s="88"/>
      <c r="C21" s="63" t="s">
        <v>64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87"/>
      <c r="B22" s="89" t="s">
        <v>65</v>
      </c>
      <c r="C22" s="55" t="s">
        <v>63</v>
      </c>
      <c r="D22" s="56"/>
      <c r="E22" s="95">
        <v>1</v>
      </c>
      <c r="F22" s="96">
        <v>1</v>
      </c>
      <c r="G22" s="97">
        <v>0</v>
      </c>
      <c r="H22" s="96">
        <v>1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87"/>
      <c r="B23" s="90"/>
      <c r="C23" s="52" t="s">
        <v>66</v>
      </c>
      <c r="D23" s="12" t="s">
        <v>12</v>
      </c>
      <c r="E23" s="95">
        <v>1</v>
      </c>
      <c r="F23" s="96">
        <v>1</v>
      </c>
      <c r="G23" s="97">
        <v>0</v>
      </c>
      <c r="H23" s="96">
        <v>1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87"/>
      <c r="B25" s="90"/>
      <c r="C25" s="53"/>
      <c r="D25" s="13" t="s">
        <v>13</v>
      </c>
      <c r="E25" s="95">
        <v>1</v>
      </c>
      <c r="F25" s="96">
        <v>1</v>
      </c>
      <c r="G25" s="97">
        <v>0</v>
      </c>
      <c r="H25" s="96">
        <v>1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25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abSelected="1"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83</v>
      </c>
      <c r="F1" s="110" t="s">
        <v>78</v>
      </c>
    </row>
    <row r="2" spans="1:26" s="6" customFormat="1" ht="28.5" hidden="1" customHeight="1" x14ac:dyDescent="0.3">
      <c r="A2" s="108" t="s">
        <v>84</v>
      </c>
      <c r="B2" s="108" t="s">
        <v>81</v>
      </c>
      <c r="C2" s="111" t="s">
        <v>82</v>
      </c>
      <c r="D2" s="7"/>
      <c r="F2" s="6" t="str">
        <f>IF(LEN(A2)&gt;0,"中華" &amp; A2 &amp; "編製","")</f>
        <v>中華民國105年 5月 3日編製</v>
      </c>
    </row>
    <row r="3" spans="1:26" s="3" customFormat="1" ht="18" customHeight="1" x14ac:dyDescent="0.25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93" t="str">
        <f>E1</f>
        <v>嘉義縣警察機關職員退休、資遣、撫卹人數(續2完)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5" customHeight="1" thickBot="1" x14ac:dyDescent="0.35">
      <c r="A6" s="94" t="str">
        <f>F1</f>
        <v>中華民國105年 4月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5" customHeight="1" x14ac:dyDescent="0.2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5" customHeight="1" x14ac:dyDescent="0.2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5" customHeight="1" x14ac:dyDescent="0.2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5" customHeight="1" x14ac:dyDescent="0.2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25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45" customHeight="1" x14ac:dyDescent="0.2">
      <c r="A12" s="86" t="s">
        <v>72</v>
      </c>
      <c r="B12" s="86" t="s">
        <v>62</v>
      </c>
      <c r="C12" s="65" t="s">
        <v>63</v>
      </c>
      <c r="D12" s="66"/>
      <c r="E12" s="112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87"/>
      <c r="B18" s="87"/>
      <c r="C18" s="63" t="s">
        <v>8</v>
      </c>
      <c r="D18" s="64"/>
      <c r="E18" s="101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87"/>
      <c r="B21" s="88"/>
      <c r="C21" s="63" t="s">
        <v>64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87"/>
      <c r="B22" s="89" t="s">
        <v>65</v>
      </c>
      <c r="C22" s="55" t="s">
        <v>63</v>
      </c>
      <c r="D22" s="56"/>
      <c r="E22" s="101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87"/>
      <c r="B23" s="90"/>
      <c r="C23" s="52" t="s">
        <v>66</v>
      </c>
      <c r="D23" s="12" t="s">
        <v>12</v>
      </c>
      <c r="E23" s="101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87"/>
      <c r="B25" s="90"/>
      <c r="C25" s="53"/>
      <c r="D25" s="13" t="s">
        <v>13</v>
      </c>
      <c r="E25" s="101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">
      <c r="A33" s="6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25">
      <c r="A34" s="85" t="str">
        <f>IF(LEN(A2)&gt;0,"資料來源："&amp;B2,"")</f>
        <v>資料來源：各分局（連江縣為警察所）、專業警察機關各單位。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">
      <c r="A35" s="6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2012-05-21T06:55:14Z</cp:lastPrinted>
  <dcterms:created xsi:type="dcterms:W3CDTF">2001-02-06T07:45:53Z</dcterms:created>
  <dcterms:modified xsi:type="dcterms:W3CDTF">2016-05-03T03:08:28Z</dcterms:modified>
</cp:coreProperties>
</file>