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5(101)" sheetId="2" r:id="rId1"/>
  </sheets>
  <definedNames>
    <definedName name="pp" localSheetId="0">'10951-01-05(101)'!$A$3:$P$18</definedName>
    <definedName name="pp">#REF!</definedName>
    <definedName name="_xlnm.Print_Area" localSheetId="0">'10951-01-05(101)'!$A$3:$P$17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7" i="2" l="1"/>
  <c r="A16" i="2"/>
  <c r="A15" i="2"/>
  <c r="A6" i="2"/>
  <c r="A5" i="2"/>
  <c r="E2" i="2"/>
</calcChain>
</file>

<file path=xl/sharedStrings.xml><?xml version="1.0" encoding="utf-8"?>
<sst xmlns="http://schemas.openxmlformats.org/spreadsheetml/2006/main" count="52" uniqueCount="42">
  <si>
    <t>總計</t>
    <phoneticPr fontId="2" type="noConversion"/>
  </si>
  <si>
    <t>計</t>
    <phoneticPr fontId="2" type="noConversion"/>
  </si>
  <si>
    <t>小　　計</t>
    <phoneticPr fontId="2" type="noConversion"/>
  </si>
  <si>
    <t>被害殉職</t>
  </si>
  <si>
    <t>被害成殘</t>
  </si>
  <si>
    <t>被害成傷</t>
  </si>
  <si>
    <t>小　計</t>
    <phoneticPr fontId="2" type="noConversion"/>
  </si>
  <si>
    <t>死  亡</t>
  </si>
  <si>
    <t>殘  廢</t>
  </si>
  <si>
    <t>受  傷</t>
  </si>
  <si>
    <t>非因公</t>
    <phoneticPr fontId="2" type="noConversion"/>
  </si>
  <si>
    <t>因公</t>
    <phoneticPr fontId="2" type="noConversion"/>
  </si>
  <si>
    <t>執行勤務</t>
    <phoneticPr fontId="2" type="noConversion"/>
  </si>
  <si>
    <t>其他因公</t>
    <phoneticPr fontId="2" type="noConversion"/>
  </si>
  <si>
    <t>總　　　計</t>
    <phoneticPr fontId="2" type="noConversion"/>
  </si>
  <si>
    <t>傷亡摘要</t>
    <phoneticPr fontId="2" type="noConversion"/>
  </si>
  <si>
    <t>傷亡經過</t>
    <phoneticPr fontId="2" type="noConversion"/>
  </si>
  <si>
    <t>姓名</t>
    <phoneticPr fontId="2" type="noConversion"/>
  </si>
  <si>
    <t>職別</t>
    <phoneticPr fontId="2" type="noConversion"/>
  </si>
  <si>
    <t>日期</t>
    <phoneticPr fontId="2" type="noConversion"/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</si>
  <si>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</si>
  <si>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(二)因公執行勤務被害殉職、成殘、成傷係指執勤中遭受歹徒故意加害致員警傷亡而言；餘屬過失、不慎或意外等情事致員警傷亡者，請分別統計於其他因公各欄。</t>
  </si>
  <si>
    <t>1060305</t>
  </si>
  <si>
    <t>1060322</t>
  </si>
  <si>
    <t>警員</t>
  </si>
  <si>
    <t>方健原</t>
  </si>
  <si>
    <t>蔡侑霖</t>
  </si>
  <si>
    <t>蕭丞璋</t>
  </si>
  <si>
    <t>黃柏融</t>
  </si>
  <si>
    <t>馮勁儒</t>
  </si>
  <si>
    <t>朴子分局方員3月5日20時6分許至東石鄉下揖村查捕妨害性自主通緝犯蔡○遠時，蔡嫌企圖拒捕脫逃且奮力抵抗，造成方員頭部鈍傷、頸部及雙側上、下肢多處挫傷。</t>
  </si>
  <si>
    <t>朴子分局蔡員3月5日20時6分許至東石鄉下揖村查捕妨害性自主通緝犯蔡○遠時，蔡嫌企圖拒捕脫逃且奮力抵抗，造成蔡員雙手擦傷。</t>
  </si>
  <si>
    <t>朴子分局蕭員3月5日20時6分許至東石鄉下揖村查捕妨害性自主通緝犯蔡○遠時，蔡嫌企圖拒捕脫逃且奮力抵抗，造成蕭員左手擦傷。</t>
  </si>
  <si>
    <t>朴子分局黃員3月5日20時6分許至東石鄉下揖村查捕妨害性自主通緝犯蔡○遠時，蔡嫌企圖拒捕脫逃且奮力抵抗，造成黃員右手挫傷。</t>
  </si>
  <si>
    <t>民雄分局馮員3月22日19時30分許至大林鎮明和里查緝毒品逃驗人口黃○丞時，黃嫌企圖逃逸並抗拒致馮員左手指、右手肘及右膝蓋等處擦傷。</t>
  </si>
  <si>
    <t>嘉義縣警察局</t>
  </si>
  <si>
    <t>月　　　報</t>
  </si>
  <si>
    <t>次月10日前填報</t>
  </si>
  <si>
    <t>嘉義縣警察人員傷亡人數</t>
  </si>
  <si>
    <t>中華民國106年 3月</t>
  </si>
  <si>
    <t>民國106年 4月 6日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</si>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</sst>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8"/>
      <name val="新細明體"/>
      <family val="1"/>
      <charset val="136"/>
    </font>
    <font>
      <sz val="16"/>
      <name val="標楷體"/>
      <family val="4"/>
      <charset val="136"/>
    </font>
    <font>
      <sz val="13.5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distributed" textRotation="255" wrapText="1" justifyLastLine="1"/>
    </xf>
    <xf numFmtId="49" fontId="3" fillId="0" borderId="34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186" fontId="3" fillId="0" borderId="8" xfId="0" applyNumberFormat="1" applyFont="1" applyBorder="1" applyAlignment="1">
      <alignment horizontal="center" vertical="center"/>
    </xf>
    <xf numFmtId="186" fontId="3" fillId="0" borderId="9" xfId="0" applyNumberFormat="1" applyFont="1" applyBorder="1" applyAlignment="1">
      <alignment horizontal="center" vertical="center"/>
    </xf>
    <xf numFmtId="186" fontId="3" fillId="0" borderId="10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left" vertical="top" wrapText="1"/>
    </xf>
    <xf numFmtId="187" fontId="3" fillId="0" borderId="19" xfId="0" applyNumberFormat="1" applyFont="1" applyBorder="1" applyAlignment="1">
      <alignment horizontal="left" vertical="top" wrapText="1"/>
    </xf>
    <xf numFmtId="187" fontId="3" fillId="0" borderId="11" xfId="0" applyNumberFormat="1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27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4" fillId="0" borderId="29" xfId="0" applyFont="1" applyBorder="1" applyAlignment="1">
      <alignment horizontal="distributed" vertical="center" wrapText="1" justifyLastLine="1"/>
    </xf>
    <xf numFmtId="0" fontId="4" fillId="0" borderId="3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80" fontId="4" fillId="0" borderId="15" xfId="0" applyNumberFormat="1" applyFont="1" applyBorder="1" applyAlignment="1">
      <alignment horizontal="center" vertical="distributed" textRotation="255" justifyLastLine="1"/>
    </xf>
    <xf numFmtId="180" fontId="4" fillId="0" borderId="1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justifyLastLine="1"/>
    </xf>
    <xf numFmtId="187" fontId="3" fillId="0" borderId="10" xfId="0" applyNumberFormat="1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49" fontId="9" fillId="0" borderId="32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187" fontId="10" fillId="0" borderId="13" xfId="0" applyNumberFormat="1" applyFont="1" applyBorder="1" applyAlignment="1">
      <alignment horizontal="center" vertical="center"/>
    </xf>
    <xf numFmtId="186" fontId="10" fillId="0" borderId="8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left" vertical="top" wrapText="1"/>
    </xf>
    <xf numFmtId="187" fontId="11" fillId="0" borderId="12" xfId="0" applyNumberFormat="1" applyFont="1" applyBorder="1" applyAlignment="1">
      <alignment horizontal="left" vertical="top" wrapText="1"/>
    </xf>
    <xf numFmtId="188" fontId="9" fillId="0" borderId="4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9" fontId="9" fillId="0" borderId="2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12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152400</xdr:colOff>
      <xdr:row>4</xdr:row>
      <xdr:rowOff>22860</xdr:rowOff>
    </xdr:from>
    <xdr:to>
      <xdr:col>12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944880" y="480060"/>
          <a:ext cx="87172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216710</xdr:colOff>
      <xdr:row>3</xdr:row>
      <xdr:rowOff>7114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190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83558A8-73A6-4912-A0D8-ABD450674AD5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7114</xdr:rowOff>
    </xdr:from>
    <xdr:to>
      <xdr:col>1</xdr:col>
      <xdr:colOff>216710</xdr:colOff>
      <xdr:row>4</xdr:row>
      <xdr:rowOff>14239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714"/>
          <a:ext cx="1009190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53BCD312-334A-42A7-BA9A-7C8952488842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245420</xdr:colOff>
      <xdr:row>2</xdr:row>
      <xdr:rowOff>219359</xdr:rowOff>
    </xdr:from>
    <xdr:to>
      <xdr:col>12</xdr:col>
      <xdr:colOff>534952</xdr:colOff>
      <xdr:row>3</xdr:row>
      <xdr:rowOff>226485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7900" y="219359"/>
          <a:ext cx="8656292" cy="2357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AC2D8E17-3DEA-4FA3-A6A4-B33C72EF0106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12</xdr:col>
      <xdr:colOff>391171</xdr:colOff>
      <xdr:row>0</xdr:row>
      <xdr:rowOff>0</xdr:rowOff>
    </xdr:from>
    <xdr:to>
      <xdr:col>13</xdr:col>
      <xdr:colOff>475784</xdr:colOff>
      <xdr:row>3</xdr:row>
      <xdr:rowOff>7114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0411" y="0"/>
          <a:ext cx="838993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12</xdr:col>
      <xdr:colOff>391171</xdr:colOff>
      <xdr:row>3</xdr:row>
      <xdr:rowOff>7114</xdr:rowOff>
    </xdr:from>
    <xdr:to>
      <xdr:col>13</xdr:col>
      <xdr:colOff>475784</xdr:colOff>
      <xdr:row>4</xdr:row>
      <xdr:rowOff>14239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0411" y="235714"/>
          <a:ext cx="838993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13</xdr:col>
      <xdr:colOff>439407</xdr:colOff>
      <xdr:row>0</xdr:row>
      <xdr:rowOff>0</xdr:rowOff>
    </xdr:from>
    <xdr:to>
      <xdr:col>15</xdr:col>
      <xdr:colOff>746823</xdr:colOff>
      <xdr:row>3</xdr:row>
      <xdr:rowOff>7114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3027" y="0"/>
          <a:ext cx="1816176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9048760B-DA87-42AC-A175-BA71A9CEDC55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13</xdr:col>
      <xdr:colOff>439407</xdr:colOff>
      <xdr:row>3</xdr:row>
      <xdr:rowOff>7114</xdr:rowOff>
    </xdr:from>
    <xdr:to>
      <xdr:col>15</xdr:col>
      <xdr:colOff>746823</xdr:colOff>
      <xdr:row>4</xdr:row>
      <xdr:rowOff>14239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3027" y="235714"/>
          <a:ext cx="1816176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10951-01-05-2</a:t>
          </a:r>
        </a:p>
      </xdr:txBody>
    </xdr:sp>
    <xdr:clientData/>
  </xdr:twoCellAnchor>
  <xdr:twoCellAnchor editAs="oneCell">
    <xdr:from>
      <xdr:col>12</xdr:col>
      <xdr:colOff>525369</xdr:colOff>
      <xdr:row>5</xdr:row>
      <xdr:rowOff>15013</xdr:rowOff>
    </xdr:from>
    <xdr:to>
      <xdr:col>15</xdr:col>
      <xdr:colOff>710431</xdr:colOff>
      <xdr:row>5</xdr:row>
      <xdr:rowOff>272536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84609" y="1043713"/>
          <a:ext cx="2448202" cy="257523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12</xdr:col>
      <xdr:colOff>546505</xdr:colOff>
      <xdr:row>13</xdr:row>
      <xdr:rowOff>3792468</xdr:rowOff>
    </xdr:from>
    <xdr:to>
      <xdr:col>15</xdr:col>
      <xdr:colOff>735232</xdr:colOff>
      <xdr:row>14</xdr:row>
      <xdr:rowOff>268605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5745" y="7762488"/>
          <a:ext cx="2451867" cy="28613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94569141-DE7B-4765-8B96-2F7D7026F4A4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4月 6日編製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3" zoomScale="70" zoomScaleNormal="85" workbookViewId="0"/>
  </sheetViews>
  <sheetFormatPr defaultRowHeight="12" x14ac:dyDescent="0.25"/>
  <cols>
    <col min="1" max="1" width="14.85546875" style="3" customWidth="1"/>
    <col min="2" max="2" width="15.42578125" style="3" customWidth="1"/>
    <col min="3" max="3" width="14.140625" style="3" customWidth="1"/>
    <col min="4" max="16" width="14.140625" customWidth="1"/>
  </cols>
  <sheetData>
    <row r="1" spans="1:16" s="6" customFormat="1" ht="31.5" hidden="1" customHeight="1" x14ac:dyDescent="0.7">
      <c r="A1" s="54" t="s">
        <v>41</v>
      </c>
      <c r="B1" s="54" t="s">
        <v>35</v>
      </c>
      <c r="C1" s="54" t="s">
        <v>36</v>
      </c>
      <c r="D1" s="68" t="s">
        <v>37</v>
      </c>
      <c r="E1" s="69" t="s">
        <v>38</v>
      </c>
      <c r="F1" s="68" t="s">
        <v>39</v>
      </c>
    </row>
    <row r="2" spans="1:16" s="6" customFormat="1" ht="28.5" hidden="1" customHeight="1" x14ac:dyDescent="0.4">
      <c r="A2" s="54" t="s">
        <v>40</v>
      </c>
      <c r="B2" s="55" t="s">
        <v>20</v>
      </c>
      <c r="C2" s="56" t="s">
        <v>21</v>
      </c>
      <c r="E2" s="6" t="str">
        <f>IF(LEN(A2)&gt;0,"中華" &amp; A2 &amp; "編製","")</f>
        <v>中華民國106年 4月 6日編製</v>
      </c>
    </row>
    <row r="3" spans="1:16" s="3" customFormat="1" ht="18" customHeight="1" x14ac:dyDescent="0.3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44"/>
      <c r="B4" s="44"/>
      <c r="C4" s="44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45" t="str">
        <f>E1</f>
        <v>嘉義縣警察人員傷亡人數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24.9" customHeight="1" thickBot="1" x14ac:dyDescent="0.45">
      <c r="A6" s="46" t="str">
        <f>F1</f>
        <v>中華民國106年 3月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ht="30" customHeight="1" x14ac:dyDescent="0.25">
      <c r="A7" s="26"/>
      <c r="B7" s="27"/>
      <c r="C7" s="32" t="s">
        <v>0</v>
      </c>
      <c r="D7" s="41" t="s">
        <v>11</v>
      </c>
      <c r="E7" s="42"/>
      <c r="F7" s="42"/>
      <c r="G7" s="42"/>
      <c r="H7" s="42"/>
      <c r="I7" s="42"/>
      <c r="J7" s="42"/>
      <c r="K7" s="42"/>
      <c r="L7" s="43"/>
      <c r="M7" s="39" t="s">
        <v>10</v>
      </c>
      <c r="N7" s="39"/>
      <c r="O7" s="39"/>
      <c r="P7" s="39"/>
    </row>
    <row r="8" spans="1:16" s="1" customFormat="1" ht="30" customHeight="1" x14ac:dyDescent="0.25">
      <c r="A8" s="28"/>
      <c r="B8" s="29"/>
      <c r="C8" s="33"/>
      <c r="D8" s="35" t="s">
        <v>1</v>
      </c>
      <c r="E8" s="36" t="s">
        <v>12</v>
      </c>
      <c r="F8" s="37"/>
      <c r="G8" s="37"/>
      <c r="H8" s="38"/>
      <c r="I8" s="36" t="s">
        <v>13</v>
      </c>
      <c r="J8" s="37"/>
      <c r="K8" s="37"/>
      <c r="L8" s="38"/>
      <c r="M8" s="40"/>
      <c r="N8" s="40"/>
      <c r="O8" s="40"/>
      <c r="P8" s="40"/>
    </row>
    <row r="9" spans="1:16" s="1" customFormat="1" ht="30" customHeight="1" thickBot="1" x14ac:dyDescent="0.3">
      <c r="A9" s="30"/>
      <c r="B9" s="31"/>
      <c r="C9" s="34"/>
      <c r="D9" s="30"/>
      <c r="E9" s="11" t="s">
        <v>2</v>
      </c>
      <c r="F9" s="11" t="s">
        <v>3</v>
      </c>
      <c r="G9" s="11" t="s">
        <v>4</v>
      </c>
      <c r="H9" s="11" t="s">
        <v>5</v>
      </c>
      <c r="I9" s="11" t="s">
        <v>6</v>
      </c>
      <c r="J9" s="11" t="s">
        <v>7</v>
      </c>
      <c r="K9" s="11" t="s">
        <v>8</v>
      </c>
      <c r="L9" s="11" t="s">
        <v>9</v>
      </c>
      <c r="M9" s="10" t="s">
        <v>1</v>
      </c>
      <c r="N9" s="11" t="s">
        <v>7</v>
      </c>
      <c r="O9" s="11" t="s">
        <v>8</v>
      </c>
      <c r="P9" s="11" t="s">
        <v>9</v>
      </c>
    </row>
    <row r="10" spans="1:16" s="2" customFormat="1" ht="39.9" customHeight="1" thickBot="1" x14ac:dyDescent="0.3">
      <c r="A10" s="21" t="s">
        <v>14</v>
      </c>
      <c r="B10" s="22"/>
      <c r="C10" s="63">
        <v>5</v>
      </c>
      <c r="D10" s="64">
        <v>5</v>
      </c>
      <c r="E10" s="65">
        <v>0</v>
      </c>
      <c r="F10" s="65">
        <v>0</v>
      </c>
      <c r="G10" s="65">
        <v>0</v>
      </c>
      <c r="H10" s="65">
        <v>0</v>
      </c>
      <c r="I10" s="64">
        <v>5</v>
      </c>
      <c r="J10" s="65">
        <v>0</v>
      </c>
      <c r="K10" s="65">
        <v>0</v>
      </c>
      <c r="L10" s="64">
        <v>5</v>
      </c>
      <c r="M10" s="66">
        <v>0</v>
      </c>
      <c r="N10" s="66">
        <v>0</v>
      </c>
      <c r="O10" s="65">
        <v>0</v>
      </c>
      <c r="P10" s="67">
        <v>0</v>
      </c>
    </row>
    <row r="11" spans="1:16" s="2" customFormat="1" ht="26.1" customHeight="1" thickTop="1" x14ac:dyDescent="0.25">
      <c r="A11" s="50" t="s">
        <v>15</v>
      </c>
      <c r="B11" s="12" t="s">
        <v>19</v>
      </c>
      <c r="C11" s="57">
        <v>1060305</v>
      </c>
      <c r="D11" s="16"/>
      <c r="E11" s="58" t="s">
        <v>22</v>
      </c>
      <c r="F11" s="16"/>
      <c r="G11" s="58" t="s">
        <v>22</v>
      </c>
      <c r="H11" s="16"/>
      <c r="I11" s="58" t="s">
        <v>22</v>
      </c>
      <c r="J11" s="16"/>
      <c r="K11" s="58" t="s">
        <v>23</v>
      </c>
      <c r="L11" s="16"/>
      <c r="M11" s="15"/>
      <c r="N11" s="16"/>
      <c r="O11" s="15"/>
      <c r="P11" s="17"/>
    </row>
    <row r="12" spans="1:16" s="2" customFormat="1" ht="26.1" customHeight="1" x14ac:dyDescent="0.25">
      <c r="A12" s="51"/>
      <c r="B12" s="13" t="s">
        <v>18</v>
      </c>
      <c r="C12" s="59" t="s">
        <v>24</v>
      </c>
      <c r="D12" s="53"/>
      <c r="E12" s="60" t="s">
        <v>24</v>
      </c>
      <c r="F12" s="20"/>
      <c r="G12" s="60" t="s">
        <v>24</v>
      </c>
      <c r="H12" s="20"/>
      <c r="I12" s="60" t="s">
        <v>24</v>
      </c>
      <c r="J12" s="20"/>
      <c r="K12" s="60" t="s">
        <v>24</v>
      </c>
      <c r="L12" s="20"/>
      <c r="M12" s="18"/>
      <c r="N12" s="20"/>
      <c r="O12" s="18"/>
      <c r="P12" s="19"/>
    </row>
    <row r="13" spans="1:16" s="2" customFormat="1" ht="26.1" customHeight="1" x14ac:dyDescent="0.25">
      <c r="A13" s="51"/>
      <c r="B13" s="13" t="s">
        <v>17</v>
      </c>
      <c r="C13" s="59" t="s">
        <v>25</v>
      </c>
      <c r="D13" s="53"/>
      <c r="E13" s="60" t="s">
        <v>26</v>
      </c>
      <c r="F13" s="20"/>
      <c r="G13" s="60" t="s">
        <v>27</v>
      </c>
      <c r="H13" s="20"/>
      <c r="I13" s="60" t="s">
        <v>28</v>
      </c>
      <c r="J13" s="20"/>
      <c r="K13" s="60" t="s">
        <v>29</v>
      </c>
      <c r="L13" s="20"/>
      <c r="M13" s="18"/>
      <c r="N13" s="20"/>
      <c r="O13" s="18"/>
      <c r="P13" s="19"/>
    </row>
    <row r="14" spans="1:16" ht="300" customHeight="1" thickBot="1" x14ac:dyDescent="0.3">
      <c r="A14" s="52"/>
      <c r="B14" s="14" t="s">
        <v>16</v>
      </c>
      <c r="C14" s="61" t="s">
        <v>30</v>
      </c>
      <c r="D14" s="24"/>
      <c r="E14" s="62" t="s">
        <v>31</v>
      </c>
      <c r="F14" s="24"/>
      <c r="G14" s="62" t="s">
        <v>32</v>
      </c>
      <c r="H14" s="24"/>
      <c r="I14" s="62" t="s">
        <v>33</v>
      </c>
      <c r="J14" s="24"/>
      <c r="K14" s="62" t="s">
        <v>34</v>
      </c>
      <c r="L14" s="24"/>
      <c r="M14" s="25"/>
      <c r="N14" s="24"/>
      <c r="O14" s="25"/>
      <c r="P14" s="23"/>
    </row>
    <row r="15" spans="1:16" s="4" customFormat="1" ht="54.9" customHeight="1" x14ac:dyDescent="0.25">
      <c r="A15" s="4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18" customHeight="1" x14ac:dyDescent="0.3">
      <c r="A16" s="47" t="str">
        <f>IF(LEN(A2)&gt;0,"資料來源："&amp;B2,"")</f>
        <v>資料來源：各分局（連江縣為警察所）、專業警察機關各單位。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ht="60" customHeight="1" x14ac:dyDescent="0.25">
      <c r="A17" s="48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(二)因公執行勤務被害殉職、成殘、成傷係指執勤中遭受歹徒故意加害致員警傷亡而言；餘屬過失、不慎或意外等情事致員警傷亡者，請分別統計於其他因公各欄。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8" customHeight="1" x14ac:dyDescent="0.25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</sheetData>
  <mergeCells count="44">
    <mergeCell ref="M14:N14"/>
    <mergeCell ref="O14:P14"/>
    <mergeCell ref="A15:P15"/>
    <mergeCell ref="A16:P16"/>
    <mergeCell ref="A17:P17"/>
    <mergeCell ref="G13:H13"/>
    <mergeCell ref="I13:J13"/>
    <mergeCell ref="K13:L13"/>
    <mergeCell ref="M13:N13"/>
    <mergeCell ref="O13:P13"/>
    <mergeCell ref="C14:D14"/>
    <mergeCell ref="E14:F14"/>
    <mergeCell ref="G14:H14"/>
    <mergeCell ref="I14:J14"/>
    <mergeCell ref="K14:L14"/>
    <mergeCell ref="M11:N11"/>
    <mergeCell ref="O11:P11"/>
    <mergeCell ref="C12:D12"/>
    <mergeCell ref="E12:F12"/>
    <mergeCell ref="G12:H12"/>
    <mergeCell ref="I12:J12"/>
    <mergeCell ref="K12:L12"/>
    <mergeCell ref="M12:N12"/>
    <mergeCell ref="O12:P12"/>
    <mergeCell ref="I8:L8"/>
    <mergeCell ref="A10:B10"/>
    <mergeCell ref="A11:A14"/>
    <mergeCell ref="C11:D11"/>
    <mergeCell ref="E11:F11"/>
    <mergeCell ref="G11:H11"/>
    <mergeCell ref="I11:J11"/>
    <mergeCell ref="K11:L11"/>
    <mergeCell ref="C13:D13"/>
    <mergeCell ref="E13:F13"/>
    <mergeCell ref="A3:C3"/>
    <mergeCell ref="A4:C4"/>
    <mergeCell ref="A5:P5"/>
    <mergeCell ref="A6:P6"/>
    <mergeCell ref="A7:B9"/>
    <mergeCell ref="C7:C9"/>
    <mergeCell ref="D7:L7"/>
    <mergeCell ref="M7:P8"/>
    <mergeCell ref="D8:D9"/>
    <mergeCell ref="E8:H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10951-01-05(101)</vt:lpstr>
      <vt:lpstr>'10951-01-05(101)'!pp</vt:lpstr>
      <vt:lpstr>'10951-01-05(101)'!Print_Area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2009-06-01T08:43:34Z</cp:lastPrinted>
  <dcterms:created xsi:type="dcterms:W3CDTF">2001-02-06T07:45:53Z</dcterms:created>
  <dcterms:modified xsi:type="dcterms:W3CDTF">2017-04-06T03:08:52Z</dcterms:modified>
</cp:coreProperties>
</file>