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<sst xmlns="http://schemas.openxmlformats.org/spreadsheetml/2006/main" count="398" uniqueCount="277">
  <si>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</si>
  <si>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</si>
  <si>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</si>
  <si>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</si>
  <si>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</si>
  <si>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</si>
  <si>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</si>
  <si>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</si>
  <si>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</si>
  <si>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</si>
  <si>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</si>
  <si>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</si>
  <si>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</si>
  <si>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</si>
  <si>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</si>
  <si>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</si>
  <si>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</si>
  <si>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</si>
  <si>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</si>
  <si>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</si>
  <si>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</si>
  <si>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</si>
  <si>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</si>
  <si>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</si>
  <si>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</si>
  <si>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</si>
  <si>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</si>
  <si>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</si>
  <si>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</si>
  <si>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</si>
  <si>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</si>
  <si>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</si>
  <si>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</si>
  <si>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</si>
  <si>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</si>
  <si>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</si>
  <si>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</si>
  <si>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</si>
  <si>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</si>
  <si>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</si>
  <si>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</si>
  <si>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</si>
  <si>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</si>
  <si>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</si>
  <si>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</si>
  <si>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</si>
  <si>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</si>
  <si>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</si>
  <si>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</si>
  <si>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</si>
  <si>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</si>
  <si>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</si>
  <si>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</si>
  <si>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</si>
  <si>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</si>
  <si>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</si>
  <si>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</si>
  <si>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</si>
  <si>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</si>
  <si>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</si>
  <si>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</si>
  <si>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</si>
  <si>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</si>
  <si>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</si>
  <si>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</si>
  <si>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</si>
  <si>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</si>
  <si>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</si>
  <si>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</si>
  <si>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</si>
  <si>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</si>
  <si>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</si>
  <si>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</si>
  <si>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</si>
  <si>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</si>
  <si>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</si>
  <si>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</si>
  <si>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</si>
  <si>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</si>
  <si>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</si>
  <si>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</si>
  <si>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</si>
  <si>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</si>
  <si>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</si>
  <si>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</si>
  <si>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</si>
  <si>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</si>
  <si>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</si>
  <si>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</si>
  <si>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</si>
  <si>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</si>
  <si>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</si>
  <si>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</si>
  <si>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</si>
  <si>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</si>
  <si>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</si>
  <si>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</si>
  <si>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</si>
  <si>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</si>
  <si>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</si>
  <si>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</si>
  <si>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</si>
  <si>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</si>
  <si>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</si>
  <si>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</si>
  <si>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</si>
  <si>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</si>
  <si>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</si>
  <si>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</si>
  <si>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</si>
  <si>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</si>
  <si>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</si>
  <si>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</si>
  <si>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</si>
  <si>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</si>
  <si>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</si>
  <si>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</si>
  <si>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</si>
  <si>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</si>
  <si>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</si>
  <si>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</si>
  <si>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</si>
  <si>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</si>
  <si>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</si>
  <si>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</si>
  <si>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</si>
  <si>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</si>
  <si>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</si>
  <si>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</si>
  <si>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</si>
  <si>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</si>
  <si>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</si>
  <si>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</si>
  <si>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</si>
  <si>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</si>
  <si>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</si>
  <si>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</si>
  <si>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</si>
  <si>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</si>
  <si>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</si>
  <si>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</si>
  <si>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</si>
  <si>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</si>
  <si>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</si>
  <si>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</si>
  <si>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</si>
  <si>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</si>
  <si>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</si>
  <si>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</si>
  <si>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</si>
  <si>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</si>
  <si>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</si>
  <si>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</si>
  <si>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</si>
  <si>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</si>
  <si>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</si>
  <si>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</si>
  <si>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</si>
  <si>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</si>
  <si>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</si>
  <si>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</si>
  <si>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</si>
  <si>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</si>
  <si>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</si>
  <si>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</si>
  <si>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</si>
  <si>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</si>
  <si>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</si>
  <si>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</si>
  <si>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</si>
  <si>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</si>
  <si>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</si>
  <si>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</si>
  <si>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</si>
  <si>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</si>
  <si>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</si>
  <si>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</si>
  <si>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</si>
  <si>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</si>
  <si>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</si>
  <si>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</si>
  <si>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</si>
  <si>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</si>
  <si>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</si>
  <si>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</si>
  <si>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</si>
  <si>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</si>
  <si>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</si>
  <si>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</si>
  <si>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</si>
  <si>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</si>
  <si>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</si>
  <si>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</si>
  <si>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</si>
  <si>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</si>
  <si>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</si>
  <si>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</si>
  <si>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</si>
  <si>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</si>
  <si>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</si>
  <si>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</si>
  <si>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</si>
  <si>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</si>
  <si>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</si>
  <si>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</si>
  <si>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</si>
  <si>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</si>
  <si>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</si>
  <si>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</si>
  <si>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</si>
  <si>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</si>
  <si>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</si>
  <si>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</si>
  <si>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</si>
  <si>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</si>
  <si>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</si>
  <si>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</si>
  <si>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</si>
  <si>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</si>
  <si>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</si>
  <si>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</si>
  <si>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</si>
  <si>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</si>
  <si>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</si>
  <si>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</si>
  <si>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</si>
  <si>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</si>
  <si>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</si>
  <si>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</si>
  <si>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</si>
  <si>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</si>
  <si>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</si>
  <si>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</si>
  <si>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</si>
  <si>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</si>
  <si>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</si>
  <si>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</si>
  <si>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</si>
  <si>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</si>
  <si>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</si>
  <si>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</si>
  <si>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</si>
  <si>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</si>
  <si>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</si>
  <si>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</si>
  <si>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</si>
  <si>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</si>
  <si>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</si>
  <si>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</si>
  <si>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</si>
  <si>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</si>
  <si>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</si>
  <si>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</si>
  <si>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</si>
  <si>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</si>
  <si>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</si>
  <si>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</si>
  <si>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</si>
  <si>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</si>
  <si>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</si>
  <si>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</si>
  <si>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</si>
  <si>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</si>
  <si>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</si>
  <si>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</si>
  <si>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</si>
  <si>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</si>
  <si>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</si>
  <si>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</si>
  <si>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4月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</si>
  <si>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</si>
  <si>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</si>
  <si>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</si>
  <si>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</si>
  <si>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</si>
  <si>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</si>
  <si>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 5月 6日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</si>
</sst>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60"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61" xfId="0" applyFont="1" applyBorder="1" applyAlignment="1">
      <alignment horizontal="center" vertical="distributed" textRotation="255" justifyLastLine="1"/>
    </xf>
    <xf numFmtId="0" fontId="9" fillId="0" borderId="62"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9" fillId="0" borderId="32" xfId="0" applyFont="1" applyBorder="1" applyAlignment="1">
      <alignment horizontal="distributed" vertical="center" justifyLastLine="1"/>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2" fillId="0" borderId="0" xfId="0" applyFont="1" applyAlignment="1">
      <alignment horizontal="left" vertical="top" wrapText="1"/>
    </xf>
    <xf numFmtId="0" fontId="2" fillId="0" borderId="59" xfId="0" applyFont="1" applyBorder="1" applyAlignment="1">
      <alignment horizontal="left" vertical="top" wrapText="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Alignment="1">
      <alignment horizontal="left"/>
    </xf>
    <xf numFmtId="0" fontId="9" fillId="0" borderId="60" xfId="0" applyFont="1" applyBorder="1" applyAlignment="1">
      <alignment horizontal="distributed" vertical="center" justifyLastLine="1"/>
    </xf>
    <xf numFmtId="0" fontId="9" fillId="0" borderId="0" xfId="0" applyFont="1" applyAlignment="1">
      <alignment horizontal="left"/>
    </xf>
    <xf numFmtId="0" fontId="9" fillId="0" borderId="0" xfId="0" applyFont="1" applyAlignment="1">
      <alignment horizontal="left" vertical="top" wrapText="1"/>
    </xf>
    <xf numFmtId="0" fontId="9" fillId="0" borderId="59" xfId="0" applyFont="1" applyBorder="1" applyAlignment="1">
      <alignment horizontal="left" vertical="top" wrapText="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60"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187" fontId="8" fillId="0" borderId="60"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90" fontId="35" fillId="0" borderId="47"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47"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66"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1467" name="Group 88"/>
        <xdr:cNvGrpSpPr>
          <a:grpSpLocks/>
        </xdr:cNvGrpSpPr>
      </xdr:nvGrpSpPr>
      <xdr:grpSpPr bwMode="auto">
        <a:xfrm>
          <a:off x="0" y="9525"/>
          <a:ext cx="13068300" cy="864870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9630964-A273-400B-B047-423C925B7D86}"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6F4D6417-46BF-4EA0-8A59-2E0820E77FEF}" type="TxLink">
              <a:rPr lang="zh-TW" altLang="en-US" sz="1200" b="0" i="0" u="none" strike="noStrike">
                <a:solidFill>
                  <a:srgbClr val="000000"/>
                </a:solidFill>
                <a:latin typeface="標楷體"/>
                <a:ea typeface="標楷體"/>
              </a:rPr>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DBE4FE27-229C-42B0-AC1F-1779E1ECB23B}"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A0582D21-C460-4AA5-AB5E-48D3C1468488}"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062"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089"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D1DBD47F-66BE-4641-AD68-23000BD38AA2}"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15"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16"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7B97924-C788-44F4-86F5-756147CEC60D}"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02FE658-0B2C-4970-83BF-0431B426D459}"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B01D9B90-A1E5-427C-9D24-843D2F01DB11}"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4B114F49-4E40-4D1D-842B-B717D579DDBC}"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F3FC860F-10A4-4F58-A210-823CA3C15A53}"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40"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41"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E0818D7-52DE-47FA-AE81-C7792F5F11D9}"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09A6E85-43BE-4412-9E55-A7B6179AF0E6}"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E222B680-F195-4CA5-87DA-F642FC28AA4C}"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8A0A16CF-AF43-4FE2-8C1D-A6098D48AFB2}"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17EA39DB-3D78-46F7-8040-4C7540A1C6BF}"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37"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38"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C6775CC-0C25-440C-A3E9-923C4761668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FAC2D85B-B42B-42DF-A8D7-DE3B1AF5154F}"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A6B5C5A-E5AE-4630-A10C-CC1BEBAC9F6A}"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2E51243-3860-482F-BBB8-90D857CD872F}"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8BA6C3D9-3DA3-4BEC-9638-919DB1D11361}" type="TxLink">
              <a:rPr lang="zh-TW" altLang="en-US" sz="1000" b="0" i="0" u="none" strike="noStrike" baseline="0">
                <a:solidFill>
                  <a:srgbClr val="000000"/>
                </a:solidFill>
                <a:latin typeface="標楷體"/>
                <a:ea typeface="標楷體"/>
              </a:rPr>
              <a:t>中華民國105年 5月 6日編製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268</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v>
      </c>
      <c r="B5" s="59"/>
      <c r="C5" s="59"/>
      <c r="D5" s="59"/>
      <c r="E5" s="59"/>
      <c r="F5" s="59"/>
      <c r="G5" s="59"/>
      <c r="H5" s="59"/>
      <c r="I5" s="59"/>
      <c r="J5" s="59"/>
      <c r="K5" s="59"/>
      <c r="L5" s="59"/>
      <c r="M5" s="59"/>
      <c r="N5" s="59"/>
      <c r="O5" s="59"/>
      <c r="P5" s="59"/>
      <c r="Q5" s="59"/>
    </row>
    <row r="6" spans="1:17" ht="20.100000000000001" customHeight="1" thickBot="1">
      <c r="A6" s="60" t="str">
        <f>F1</f>
        <v>中華民國105年 4月</v>
      </c>
      <c r="B6" s="60"/>
      <c r="C6" s="60"/>
      <c r="D6" s="60"/>
      <c r="E6" s="60"/>
      <c r="F6" s="60"/>
      <c r="G6" s="60"/>
      <c r="H6" s="60"/>
      <c r="I6" s="60"/>
      <c r="J6" s="60"/>
      <c r="K6" s="60"/>
      <c r="L6" s="60"/>
      <c r="M6" s="60"/>
      <c r="N6" s="60"/>
      <c r="O6" s="60"/>
      <c r="P6" s="60"/>
      <c r="Q6" s="60"/>
    </row>
    <row r="7" spans="1:17" s="1" customFormat="1" ht="15.95" customHeight="1">
      <c r="A7" s="66" t="s">
        <v>36</v>
      </c>
      <c r="B7" s="67"/>
      <c r="C7" s="63" t="s">
        <v>6</v>
      </c>
      <c r="D7" s="72" t="s">
        <v>5</v>
      </c>
      <c r="E7" s="72"/>
      <c r="F7" s="72"/>
      <c r="G7" s="72"/>
      <c r="H7" s="72"/>
      <c r="I7" s="72"/>
      <c r="J7" s="72"/>
      <c r="K7" s="72"/>
      <c r="L7" s="72"/>
      <c r="M7" s="72"/>
      <c r="N7" s="72"/>
      <c r="O7" s="72"/>
      <c r="P7" s="72"/>
      <c r="Q7" s="72"/>
    </row>
    <row r="8" spans="1:17" s="1" customFormat="1" ht="75" customHeight="1">
      <c r="A8" s="68"/>
      <c r="B8" s="69"/>
      <c r="C8" s="64"/>
      <c r="D8" s="73"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70"/>
      <c r="B9" s="71"/>
      <c r="C9" s="65"/>
      <c r="D9" s="74"/>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53" t="s">
        <v>0</v>
      </c>
      <c r="B10" s="54"/>
      <c r="C10" s="111">
        <v>6655</v>
      </c>
      <c r="D10" s="112">
        <v>6650</v>
      </c>
      <c r="E10" s="112">
        <v>14</v>
      </c>
      <c r="F10" s="113">
        <v>0</v>
      </c>
      <c r="G10" s="112">
        <v>5</v>
      </c>
      <c r="H10" s="113">
        <v>0</v>
      </c>
      <c r="I10" s="113">
        <v>0</v>
      </c>
      <c r="J10" s="113">
        <v>0</v>
      </c>
      <c r="K10" s="111">
        <v>118</v>
      </c>
      <c r="L10" s="114">
        <v>0</v>
      </c>
      <c r="M10" s="111">
        <v>84</v>
      </c>
      <c r="N10" s="114">
        <v>0</v>
      </c>
      <c r="O10" s="111">
        <v>160</v>
      </c>
      <c r="P10" s="111">
        <v>49</v>
      </c>
      <c r="Q10" s="112">
        <v>5</v>
      </c>
    </row>
    <row r="11" spans="1:17" s="2" customFormat="1" ht="12" customHeight="1">
      <c r="A11" s="75" t="s">
        <v>1</v>
      </c>
      <c r="B11" s="13" t="s">
        <v>8</v>
      </c>
      <c r="C11" s="108">
        <v>4972</v>
      </c>
      <c r="D11" s="100">
        <v>4972</v>
      </c>
      <c r="E11" s="100">
        <v>8</v>
      </c>
      <c r="F11" s="104">
        <v>0</v>
      </c>
      <c r="G11" s="104">
        <v>0</v>
      </c>
      <c r="H11" s="104">
        <v>0</v>
      </c>
      <c r="I11" s="104">
        <v>0</v>
      </c>
      <c r="J11" s="104">
        <v>0</v>
      </c>
      <c r="K11" s="108">
        <v>118</v>
      </c>
      <c r="L11" s="96">
        <v>0</v>
      </c>
      <c r="M11" s="108">
        <v>69</v>
      </c>
      <c r="N11" s="96">
        <v>0</v>
      </c>
      <c r="O11" s="108">
        <v>31</v>
      </c>
      <c r="P11" s="108">
        <v>27</v>
      </c>
      <c r="Q11" s="100">
        <v>2</v>
      </c>
    </row>
    <row r="12" spans="1:17" s="2" customFormat="1" ht="12" customHeight="1">
      <c r="A12" s="76"/>
      <c r="B12" s="14" t="s">
        <v>9</v>
      </c>
      <c r="C12" s="108">
        <v>3528</v>
      </c>
      <c r="D12" s="100">
        <v>3528</v>
      </c>
      <c r="E12" s="104">
        <v>0</v>
      </c>
      <c r="F12" s="104">
        <v>0</v>
      </c>
      <c r="G12" s="104">
        <v>0</v>
      </c>
      <c r="H12" s="104">
        <v>0</v>
      </c>
      <c r="I12" s="104">
        <v>0</v>
      </c>
      <c r="J12" s="104">
        <v>0</v>
      </c>
      <c r="K12" s="96">
        <v>0</v>
      </c>
      <c r="L12" s="96">
        <v>0</v>
      </c>
      <c r="M12" s="96">
        <v>0</v>
      </c>
      <c r="N12" s="96">
        <v>0</v>
      </c>
      <c r="O12" s="96">
        <v>0</v>
      </c>
      <c r="P12" s="96">
        <v>0</v>
      </c>
      <c r="Q12" s="104">
        <v>0</v>
      </c>
    </row>
    <row r="13" spans="1:17" s="2" customFormat="1" ht="12" customHeight="1">
      <c r="A13" s="77"/>
      <c r="B13" s="14" t="s">
        <v>10</v>
      </c>
      <c r="C13" s="108">
        <v>1444</v>
      </c>
      <c r="D13" s="100">
        <v>1444</v>
      </c>
      <c r="E13" s="100">
        <v>8</v>
      </c>
      <c r="F13" s="104">
        <v>0</v>
      </c>
      <c r="G13" s="104">
        <v>0</v>
      </c>
      <c r="H13" s="104">
        <v>0</v>
      </c>
      <c r="I13" s="104">
        <v>0</v>
      </c>
      <c r="J13" s="104">
        <v>0</v>
      </c>
      <c r="K13" s="108">
        <v>118</v>
      </c>
      <c r="L13" s="96">
        <v>0</v>
      </c>
      <c r="M13" s="108">
        <v>69</v>
      </c>
      <c r="N13" s="96">
        <v>0</v>
      </c>
      <c r="O13" s="108">
        <v>31</v>
      </c>
      <c r="P13" s="108">
        <v>27</v>
      </c>
      <c r="Q13" s="100">
        <v>2</v>
      </c>
    </row>
    <row r="14" spans="1:17" s="2" customFormat="1" ht="12" customHeight="1">
      <c r="A14" s="80" t="s">
        <v>173</v>
      </c>
      <c r="B14" s="13" t="s">
        <v>8</v>
      </c>
      <c r="C14" s="108">
        <v>11</v>
      </c>
      <c r="D14" s="100">
        <v>11</v>
      </c>
      <c r="E14" s="104">
        <v>0</v>
      </c>
      <c r="F14" s="104">
        <v>0</v>
      </c>
      <c r="G14" s="104">
        <v>0</v>
      </c>
      <c r="H14" s="104">
        <v>0</v>
      </c>
      <c r="I14" s="104">
        <v>0</v>
      </c>
      <c r="J14" s="104">
        <v>0</v>
      </c>
      <c r="K14" s="96">
        <v>0</v>
      </c>
      <c r="L14" s="96">
        <v>0</v>
      </c>
      <c r="M14" s="96">
        <v>0</v>
      </c>
      <c r="N14" s="96">
        <v>0</v>
      </c>
      <c r="O14" s="108">
        <v>1</v>
      </c>
      <c r="P14" s="96">
        <v>0</v>
      </c>
      <c r="Q14" s="104">
        <v>0</v>
      </c>
    </row>
    <row r="15" spans="1:17" s="2" customFormat="1" ht="12" customHeight="1">
      <c r="A15" s="81"/>
      <c r="B15" s="14" t="s">
        <v>9</v>
      </c>
      <c r="C15" s="108">
        <v>6</v>
      </c>
      <c r="D15" s="100">
        <v>6</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82"/>
      <c r="B16" s="14" t="s">
        <v>10</v>
      </c>
      <c r="C16" s="108">
        <v>5</v>
      </c>
      <c r="D16" s="100">
        <v>5</v>
      </c>
      <c r="E16" s="104">
        <v>0</v>
      </c>
      <c r="F16" s="104">
        <v>0</v>
      </c>
      <c r="G16" s="104">
        <v>0</v>
      </c>
      <c r="H16" s="104">
        <v>0</v>
      </c>
      <c r="I16" s="104">
        <v>0</v>
      </c>
      <c r="J16" s="104">
        <v>0</v>
      </c>
      <c r="K16" s="96">
        <v>0</v>
      </c>
      <c r="L16" s="96">
        <v>0</v>
      </c>
      <c r="M16" s="96">
        <v>0</v>
      </c>
      <c r="N16" s="96">
        <v>0</v>
      </c>
      <c r="O16" s="108">
        <v>1</v>
      </c>
      <c r="P16" s="96">
        <v>0</v>
      </c>
      <c r="Q16" s="104">
        <v>0</v>
      </c>
    </row>
    <row r="17" spans="1:17" s="2" customFormat="1" ht="12" customHeight="1">
      <c r="A17" s="55" t="s">
        <v>171</v>
      </c>
      <c r="B17" s="13" t="s">
        <v>8</v>
      </c>
      <c r="C17" s="108">
        <v>1664</v>
      </c>
      <c r="D17" s="100">
        <v>1664</v>
      </c>
      <c r="E17" s="100">
        <v>6</v>
      </c>
      <c r="F17" s="104">
        <v>0</v>
      </c>
      <c r="G17" s="100">
        <v>5</v>
      </c>
      <c r="H17" s="104">
        <v>0</v>
      </c>
      <c r="I17" s="104">
        <v>0</v>
      </c>
      <c r="J17" s="104">
        <v>0</v>
      </c>
      <c r="K17" s="96">
        <v>0</v>
      </c>
      <c r="L17" s="96">
        <v>0</v>
      </c>
      <c r="M17" s="108">
        <v>15</v>
      </c>
      <c r="N17" s="96">
        <v>0</v>
      </c>
      <c r="O17" s="108">
        <v>128</v>
      </c>
      <c r="P17" s="108">
        <v>22</v>
      </c>
      <c r="Q17" s="100">
        <v>3</v>
      </c>
    </row>
    <row r="18" spans="1:17" s="2" customFormat="1" ht="12" customHeight="1">
      <c r="A18" s="56"/>
      <c r="B18" s="14" t="s">
        <v>9</v>
      </c>
      <c r="C18" s="108">
        <v>485</v>
      </c>
      <c r="D18" s="100">
        <v>485</v>
      </c>
      <c r="E18" s="104">
        <v>0</v>
      </c>
      <c r="F18" s="104">
        <v>0</v>
      </c>
      <c r="G18" s="104">
        <v>0</v>
      </c>
      <c r="H18" s="104">
        <v>0</v>
      </c>
      <c r="I18" s="104">
        <v>0</v>
      </c>
      <c r="J18" s="104">
        <v>0</v>
      </c>
      <c r="K18" s="96">
        <v>0</v>
      </c>
      <c r="L18" s="96">
        <v>0</v>
      </c>
      <c r="M18" s="96">
        <v>0</v>
      </c>
      <c r="N18" s="96">
        <v>0</v>
      </c>
      <c r="O18" s="96">
        <v>0</v>
      </c>
      <c r="P18" s="96">
        <v>0</v>
      </c>
      <c r="Q18" s="104">
        <v>0</v>
      </c>
    </row>
    <row r="19" spans="1:17" s="2" customFormat="1" ht="12" customHeight="1">
      <c r="A19" s="57"/>
      <c r="B19" s="13" t="s">
        <v>10</v>
      </c>
      <c r="C19" s="109">
        <v>1179</v>
      </c>
      <c r="D19" s="101">
        <v>1179</v>
      </c>
      <c r="E19" s="101">
        <v>6</v>
      </c>
      <c r="F19" s="105">
        <v>0</v>
      </c>
      <c r="G19" s="101">
        <v>5</v>
      </c>
      <c r="H19" s="105">
        <v>0</v>
      </c>
      <c r="I19" s="105">
        <v>0</v>
      </c>
      <c r="J19" s="105">
        <v>0</v>
      </c>
      <c r="K19" s="97">
        <v>0</v>
      </c>
      <c r="L19" s="97">
        <v>0</v>
      </c>
      <c r="M19" s="109">
        <v>15</v>
      </c>
      <c r="N19" s="97">
        <v>0</v>
      </c>
      <c r="O19" s="109">
        <v>128</v>
      </c>
      <c r="P19" s="109">
        <v>22</v>
      </c>
      <c r="Q19" s="101">
        <v>3</v>
      </c>
    </row>
    <row r="20" spans="1:17" s="2" customFormat="1" ht="12" customHeight="1" thickBot="1">
      <c r="A20" s="27" t="s">
        <v>169</v>
      </c>
      <c r="B20" s="15" t="s">
        <v>167</v>
      </c>
      <c r="C20" s="110">
        <v>3</v>
      </c>
      <c r="D20" s="102">
        <v>3</v>
      </c>
      <c r="E20" s="106">
        <v>0</v>
      </c>
      <c r="F20" s="106">
        <v>0</v>
      </c>
      <c r="G20" s="106">
        <v>0</v>
      </c>
      <c r="H20" s="106">
        <v>0</v>
      </c>
      <c r="I20" s="106">
        <v>0</v>
      </c>
      <c r="J20" s="106">
        <v>0</v>
      </c>
      <c r="K20" s="98">
        <v>0</v>
      </c>
      <c r="L20" s="98">
        <v>0</v>
      </c>
      <c r="M20" s="98">
        <v>0</v>
      </c>
      <c r="N20" s="98">
        <v>0</v>
      </c>
      <c r="O20" s="98">
        <v>0</v>
      </c>
      <c r="P20" s="98">
        <v>0</v>
      </c>
      <c r="Q20" s="106">
        <v>0</v>
      </c>
    </row>
    <row r="21" spans="1:17" s="2" customFormat="1" ht="15.95" customHeight="1">
      <c r="A21" s="66" t="s">
        <v>37</v>
      </c>
      <c r="B21" s="67"/>
      <c r="C21" s="61" t="s">
        <v>7</v>
      </c>
      <c r="D21" s="62"/>
      <c r="E21" s="62"/>
      <c r="F21" s="62"/>
      <c r="G21" s="62"/>
      <c r="H21" s="62"/>
      <c r="I21" s="62"/>
      <c r="J21" s="62"/>
      <c r="K21" s="62"/>
      <c r="L21" s="62"/>
      <c r="M21" s="62"/>
      <c r="N21" s="62"/>
      <c r="O21" s="62"/>
      <c r="P21" s="62"/>
      <c r="Q21" s="62"/>
    </row>
    <row r="22" spans="1:17" s="2" customFormat="1" ht="75" customHeight="1">
      <c r="A22" s="68"/>
      <c r="B22" s="69"/>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70"/>
      <c r="B23" s="71"/>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53" t="s">
        <v>0</v>
      </c>
      <c r="B24" s="54"/>
      <c r="C24" s="95">
        <v>0</v>
      </c>
      <c r="D24" s="99">
        <v>2</v>
      </c>
      <c r="E24" s="103">
        <v>0</v>
      </c>
      <c r="F24" s="99">
        <v>9</v>
      </c>
      <c r="G24" s="99">
        <v>1</v>
      </c>
      <c r="H24" s="103">
        <v>0</v>
      </c>
      <c r="I24" s="99">
        <v>28</v>
      </c>
      <c r="J24" s="99">
        <v>3</v>
      </c>
      <c r="K24" s="107">
        <v>11</v>
      </c>
      <c r="L24" s="107">
        <v>3</v>
      </c>
      <c r="M24" s="95">
        <v>0</v>
      </c>
      <c r="N24" s="95">
        <v>0</v>
      </c>
      <c r="O24" s="95">
        <v>0</v>
      </c>
      <c r="P24" s="95">
        <v>0</v>
      </c>
      <c r="Q24" s="99">
        <v>299</v>
      </c>
    </row>
    <row r="25" spans="1:17" s="2" customFormat="1" ht="12" customHeight="1">
      <c r="A25" s="75" t="s">
        <v>1</v>
      </c>
      <c r="B25" s="13" t="s">
        <v>2</v>
      </c>
      <c r="C25" s="96">
        <v>0</v>
      </c>
      <c r="D25" s="100">
        <v>2</v>
      </c>
      <c r="E25" s="104">
        <v>0</v>
      </c>
      <c r="F25" s="100">
        <v>1</v>
      </c>
      <c r="G25" s="100">
        <v>1</v>
      </c>
      <c r="H25" s="104">
        <v>0</v>
      </c>
      <c r="I25" s="100">
        <v>28</v>
      </c>
      <c r="J25" s="100">
        <v>3</v>
      </c>
      <c r="K25" s="108">
        <v>11</v>
      </c>
      <c r="L25" s="108">
        <v>3</v>
      </c>
      <c r="M25" s="96">
        <v>0</v>
      </c>
      <c r="N25" s="96">
        <v>0</v>
      </c>
      <c r="O25" s="96">
        <v>0</v>
      </c>
      <c r="P25" s="96">
        <v>0</v>
      </c>
      <c r="Q25" s="104">
        <v>0</v>
      </c>
    </row>
    <row r="26" spans="1:17" s="2" customFormat="1" ht="12" customHeight="1">
      <c r="A26" s="76"/>
      <c r="B26" s="14" t="s">
        <v>3</v>
      </c>
      <c r="C26" s="96">
        <v>0</v>
      </c>
      <c r="D26" s="104">
        <v>0</v>
      </c>
      <c r="E26" s="104">
        <v>0</v>
      </c>
      <c r="F26" s="104">
        <v>0</v>
      </c>
      <c r="G26" s="104">
        <v>0</v>
      </c>
      <c r="H26" s="104">
        <v>0</v>
      </c>
      <c r="I26" s="104">
        <v>0</v>
      </c>
      <c r="J26" s="104">
        <v>0</v>
      </c>
      <c r="K26" s="96">
        <v>0</v>
      </c>
      <c r="L26" s="96">
        <v>0</v>
      </c>
      <c r="M26" s="96">
        <v>0</v>
      </c>
      <c r="N26" s="96">
        <v>0</v>
      </c>
      <c r="O26" s="96">
        <v>0</v>
      </c>
      <c r="P26" s="96">
        <v>0</v>
      </c>
      <c r="Q26" s="104">
        <v>0</v>
      </c>
    </row>
    <row r="27" spans="1:17" s="2" customFormat="1" ht="12" customHeight="1">
      <c r="A27" s="77"/>
      <c r="B27" s="14" t="s">
        <v>4</v>
      </c>
      <c r="C27" s="96">
        <v>0</v>
      </c>
      <c r="D27" s="100">
        <v>2</v>
      </c>
      <c r="E27" s="104">
        <v>0</v>
      </c>
      <c r="F27" s="100">
        <v>1</v>
      </c>
      <c r="G27" s="100">
        <v>1</v>
      </c>
      <c r="H27" s="104">
        <v>0</v>
      </c>
      <c r="I27" s="100">
        <v>28</v>
      </c>
      <c r="J27" s="100">
        <v>3</v>
      </c>
      <c r="K27" s="108">
        <v>11</v>
      </c>
      <c r="L27" s="108">
        <v>3</v>
      </c>
      <c r="M27" s="96">
        <v>0</v>
      </c>
      <c r="N27" s="96">
        <v>0</v>
      </c>
      <c r="O27" s="96">
        <v>0</v>
      </c>
      <c r="P27" s="96">
        <v>0</v>
      </c>
      <c r="Q27" s="104">
        <v>0</v>
      </c>
    </row>
    <row r="28" spans="1:17" s="2" customFormat="1" ht="12" customHeight="1">
      <c r="A28" s="80" t="s">
        <v>172</v>
      </c>
      <c r="B28" s="13" t="s">
        <v>2</v>
      </c>
      <c r="C28" s="96">
        <v>0</v>
      </c>
      <c r="D28" s="104">
        <v>0</v>
      </c>
      <c r="E28" s="104">
        <v>0</v>
      </c>
      <c r="F28" s="104">
        <v>0</v>
      </c>
      <c r="G28" s="104">
        <v>0</v>
      </c>
      <c r="H28" s="104">
        <v>0</v>
      </c>
      <c r="I28" s="104">
        <v>0</v>
      </c>
      <c r="J28" s="104">
        <v>0</v>
      </c>
      <c r="K28" s="96">
        <v>0</v>
      </c>
      <c r="L28" s="96">
        <v>0</v>
      </c>
      <c r="M28" s="96">
        <v>0</v>
      </c>
      <c r="N28" s="96">
        <v>0</v>
      </c>
      <c r="O28" s="96">
        <v>0</v>
      </c>
      <c r="P28" s="96">
        <v>0</v>
      </c>
      <c r="Q28" s="104">
        <v>0</v>
      </c>
    </row>
    <row r="29" spans="1:17" s="2" customFormat="1" ht="12" customHeight="1">
      <c r="A29" s="81"/>
      <c r="B29" s="14" t="s">
        <v>3</v>
      </c>
      <c r="C29" s="96">
        <v>0</v>
      </c>
      <c r="D29" s="104">
        <v>0</v>
      </c>
      <c r="E29" s="104">
        <v>0</v>
      </c>
      <c r="F29" s="104">
        <v>0</v>
      </c>
      <c r="G29" s="104">
        <v>0</v>
      </c>
      <c r="H29" s="104">
        <v>0</v>
      </c>
      <c r="I29" s="104">
        <v>0</v>
      </c>
      <c r="J29" s="104">
        <v>0</v>
      </c>
      <c r="K29" s="96">
        <v>0</v>
      </c>
      <c r="L29" s="96">
        <v>0</v>
      </c>
      <c r="M29" s="96">
        <v>0</v>
      </c>
      <c r="N29" s="96">
        <v>0</v>
      </c>
      <c r="O29" s="96">
        <v>0</v>
      </c>
      <c r="P29" s="96">
        <v>0</v>
      </c>
      <c r="Q29" s="104">
        <v>0</v>
      </c>
    </row>
    <row r="30" spans="1:17" s="2" customFormat="1" ht="12" customHeight="1">
      <c r="A30" s="82"/>
      <c r="B30" s="14" t="s">
        <v>4</v>
      </c>
      <c r="C30" s="96">
        <v>0</v>
      </c>
      <c r="D30" s="104">
        <v>0</v>
      </c>
      <c r="E30" s="104">
        <v>0</v>
      </c>
      <c r="F30" s="104">
        <v>0</v>
      </c>
      <c r="G30" s="104">
        <v>0</v>
      </c>
      <c r="H30" s="104">
        <v>0</v>
      </c>
      <c r="I30" s="104">
        <v>0</v>
      </c>
      <c r="J30" s="104">
        <v>0</v>
      </c>
      <c r="K30" s="96">
        <v>0</v>
      </c>
      <c r="L30" s="96">
        <v>0</v>
      </c>
      <c r="M30" s="96">
        <v>0</v>
      </c>
      <c r="N30" s="96">
        <v>0</v>
      </c>
      <c r="O30" s="96">
        <v>0</v>
      </c>
      <c r="P30" s="96">
        <v>0</v>
      </c>
      <c r="Q30" s="104">
        <v>0</v>
      </c>
    </row>
    <row r="31" spans="1:17" s="2" customFormat="1" ht="12" customHeight="1">
      <c r="A31" s="55" t="s">
        <v>171</v>
      </c>
      <c r="B31" s="13" t="s">
        <v>2</v>
      </c>
      <c r="C31" s="96">
        <v>0</v>
      </c>
      <c r="D31" s="104">
        <v>0</v>
      </c>
      <c r="E31" s="104">
        <v>0</v>
      </c>
      <c r="F31" s="100">
        <v>8</v>
      </c>
      <c r="G31" s="104">
        <v>0</v>
      </c>
      <c r="H31" s="104">
        <v>0</v>
      </c>
      <c r="I31" s="104">
        <v>0</v>
      </c>
      <c r="J31" s="104">
        <v>0</v>
      </c>
      <c r="K31" s="96">
        <v>0</v>
      </c>
      <c r="L31" s="96">
        <v>0</v>
      </c>
      <c r="M31" s="96">
        <v>0</v>
      </c>
      <c r="N31" s="96">
        <v>0</v>
      </c>
      <c r="O31" s="96">
        <v>0</v>
      </c>
      <c r="P31" s="96">
        <v>0</v>
      </c>
      <c r="Q31" s="100">
        <v>299</v>
      </c>
    </row>
    <row r="32" spans="1:17" s="2" customFormat="1" ht="12" customHeight="1">
      <c r="A32" s="56"/>
      <c r="B32" s="14" t="s">
        <v>3</v>
      </c>
      <c r="C32" s="96">
        <v>0</v>
      </c>
      <c r="D32" s="104">
        <v>0</v>
      </c>
      <c r="E32" s="104">
        <v>0</v>
      </c>
      <c r="F32" s="104">
        <v>0</v>
      </c>
      <c r="G32" s="104">
        <v>0</v>
      </c>
      <c r="H32" s="104">
        <v>0</v>
      </c>
      <c r="I32" s="104">
        <v>0</v>
      </c>
      <c r="J32" s="104">
        <v>0</v>
      </c>
      <c r="K32" s="96">
        <v>0</v>
      </c>
      <c r="L32" s="96">
        <v>0</v>
      </c>
      <c r="M32" s="96">
        <v>0</v>
      </c>
      <c r="N32" s="96">
        <v>0</v>
      </c>
      <c r="O32" s="96">
        <v>0</v>
      </c>
      <c r="P32" s="96">
        <v>0</v>
      </c>
      <c r="Q32" s="100">
        <v>75</v>
      </c>
    </row>
    <row r="33" spans="1:17" s="2" customFormat="1" ht="12" customHeight="1">
      <c r="A33" s="57"/>
      <c r="B33" s="14" t="s">
        <v>4</v>
      </c>
      <c r="C33" s="97">
        <v>0</v>
      </c>
      <c r="D33" s="105">
        <v>0</v>
      </c>
      <c r="E33" s="105">
        <v>0</v>
      </c>
      <c r="F33" s="101">
        <v>8</v>
      </c>
      <c r="G33" s="105">
        <v>0</v>
      </c>
      <c r="H33" s="105">
        <v>0</v>
      </c>
      <c r="I33" s="105">
        <v>0</v>
      </c>
      <c r="J33" s="105">
        <v>0</v>
      </c>
      <c r="K33" s="97">
        <v>0</v>
      </c>
      <c r="L33" s="97">
        <v>0</v>
      </c>
      <c r="M33" s="97">
        <v>0</v>
      </c>
      <c r="N33" s="97">
        <v>0</v>
      </c>
      <c r="O33" s="97">
        <v>0</v>
      </c>
      <c r="P33" s="97">
        <v>0</v>
      </c>
      <c r="Q33" s="101">
        <v>224</v>
      </c>
    </row>
    <row r="34" spans="1:17" s="2" customFormat="1" ht="12" customHeight="1" thickBot="1">
      <c r="A34" s="27" t="s">
        <v>164</v>
      </c>
      <c r="B34" s="14" t="s">
        <v>168</v>
      </c>
      <c r="C34" s="98">
        <v>0</v>
      </c>
      <c r="D34" s="106">
        <v>0</v>
      </c>
      <c r="E34" s="106">
        <v>0</v>
      </c>
      <c r="F34" s="106">
        <v>0</v>
      </c>
      <c r="G34" s="106">
        <v>0</v>
      </c>
      <c r="H34" s="106">
        <v>0</v>
      </c>
      <c r="I34" s="106">
        <v>0</v>
      </c>
      <c r="J34" s="106">
        <v>0</v>
      </c>
      <c r="K34" s="98">
        <v>0</v>
      </c>
      <c r="L34" s="98">
        <v>0</v>
      </c>
      <c r="M34" s="98">
        <v>0</v>
      </c>
      <c r="N34" s="98">
        <v>0</v>
      </c>
      <c r="O34" s="98">
        <v>0</v>
      </c>
      <c r="P34" s="98">
        <v>0</v>
      </c>
      <c r="Q34" s="106">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21">
    <mergeCell ref="A36:Q36"/>
    <mergeCell ref="D8:D9"/>
    <mergeCell ref="A17:A19"/>
    <mergeCell ref="A11:A13"/>
    <mergeCell ref="A25:A27"/>
    <mergeCell ref="A21:B23"/>
    <mergeCell ref="A37:Q37"/>
    <mergeCell ref="A35:Q35"/>
    <mergeCell ref="A24:B24"/>
    <mergeCell ref="A14:A16"/>
    <mergeCell ref="A28:A30"/>
    <mergeCell ref="A10:B10"/>
    <mergeCell ref="A31:A33"/>
    <mergeCell ref="A3:C3"/>
    <mergeCell ref="A4:C4"/>
    <mergeCell ref="A5:Q5"/>
    <mergeCell ref="A6:Q6"/>
    <mergeCell ref="C21:Q21"/>
    <mergeCell ref="C7:C9"/>
    <mergeCell ref="A7:B9"/>
    <mergeCell ref="D7:Q7"/>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270</v>
      </c>
      <c r="F1" s="6" t="s">
        <v>269</v>
      </c>
      <c r="I1" s="12"/>
    </row>
    <row r="2" spans="1:17" s="6" customFormat="1" ht="28.5" hidden="1" customHeight="1">
      <c r="A2" s="8"/>
      <c r="B2" s="8"/>
      <c r="C2" s="7"/>
      <c r="E2" s="6" t="str">
        <f>IF(LEN(A2)&gt;0,"中華" &amp; A2 &amp; "編製","")</f>
        <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嘉義縣舉發違反道路交通管理事件成果(續1)</v>
      </c>
      <c r="B5" s="59"/>
      <c r="C5" s="59"/>
      <c r="D5" s="59"/>
      <c r="E5" s="59"/>
      <c r="F5" s="59"/>
      <c r="G5" s="59"/>
      <c r="H5" s="59"/>
      <c r="I5" s="59"/>
      <c r="J5" s="59"/>
      <c r="K5" s="59"/>
      <c r="L5" s="59"/>
      <c r="M5" s="59"/>
      <c r="N5" s="59"/>
      <c r="O5" s="59"/>
      <c r="P5" s="59"/>
      <c r="Q5" s="59"/>
    </row>
    <row r="6" spans="1:17" ht="20.100000000000001" customHeight="1" thickBot="1">
      <c r="A6" s="60" t="str">
        <f>F1</f>
        <v>中華民國105年 4月</v>
      </c>
      <c r="B6" s="60"/>
      <c r="C6" s="60"/>
      <c r="D6" s="60"/>
      <c r="E6" s="60"/>
      <c r="F6" s="60"/>
      <c r="G6" s="60"/>
      <c r="H6" s="60"/>
      <c r="I6" s="60"/>
      <c r="J6" s="60"/>
      <c r="K6" s="60"/>
      <c r="L6" s="60"/>
      <c r="M6" s="60"/>
      <c r="N6" s="60"/>
      <c r="O6" s="60"/>
      <c r="P6" s="60"/>
      <c r="Q6" s="60"/>
    </row>
    <row r="7" spans="1:17" s="1" customFormat="1" ht="15.95" customHeight="1">
      <c r="A7" s="66" t="s">
        <v>66</v>
      </c>
      <c r="B7" s="67"/>
      <c r="C7" s="84" t="s">
        <v>67</v>
      </c>
      <c r="D7" s="72"/>
      <c r="E7" s="72"/>
      <c r="F7" s="72"/>
      <c r="G7" s="72"/>
      <c r="H7" s="72"/>
      <c r="I7" s="72"/>
      <c r="J7" s="72"/>
      <c r="K7" s="72"/>
      <c r="L7" s="72"/>
      <c r="M7" s="72"/>
      <c r="N7" s="72"/>
      <c r="O7" s="72"/>
      <c r="P7" s="72"/>
      <c r="Q7" s="72"/>
    </row>
    <row r="8" spans="1:17" s="1" customFormat="1" ht="75" customHeight="1">
      <c r="A8" s="68"/>
      <c r="B8" s="69"/>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70"/>
      <c r="B9" s="71"/>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53" t="s">
        <v>68</v>
      </c>
      <c r="B10" s="54"/>
      <c r="C10" s="111">
        <v>4</v>
      </c>
      <c r="D10" s="113">
        <v>0</v>
      </c>
      <c r="E10" s="112">
        <v>1</v>
      </c>
      <c r="F10" s="113">
        <v>0</v>
      </c>
      <c r="G10" s="113">
        <v>0</v>
      </c>
      <c r="H10" s="112">
        <v>102</v>
      </c>
      <c r="I10" s="112">
        <v>167</v>
      </c>
      <c r="J10" s="113">
        <v>0</v>
      </c>
      <c r="K10" s="114">
        <v>0</v>
      </c>
      <c r="L10" s="111">
        <v>24</v>
      </c>
      <c r="M10" s="114">
        <v>0</v>
      </c>
      <c r="N10" s="111">
        <v>5</v>
      </c>
      <c r="O10" s="114">
        <v>0</v>
      </c>
      <c r="P10" s="114">
        <v>0</v>
      </c>
      <c r="Q10" s="113">
        <v>0</v>
      </c>
    </row>
    <row r="11" spans="1:17" s="2" customFormat="1" ht="12" customHeight="1">
      <c r="A11" s="75" t="s">
        <v>69</v>
      </c>
      <c r="B11" s="13" t="s">
        <v>70</v>
      </c>
      <c r="C11" s="108">
        <v>1</v>
      </c>
      <c r="D11" s="104">
        <v>0</v>
      </c>
      <c r="E11" s="100">
        <v>1</v>
      </c>
      <c r="F11" s="104">
        <v>0</v>
      </c>
      <c r="G11" s="104">
        <v>0</v>
      </c>
      <c r="H11" s="100">
        <v>100</v>
      </c>
      <c r="I11" s="100">
        <v>70</v>
      </c>
      <c r="J11" s="104">
        <v>0</v>
      </c>
      <c r="K11" s="96">
        <v>0</v>
      </c>
      <c r="L11" s="108">
        <v>13</v>
      </c>
      <c r="M11" s="96">
        <v>0</v>
      </c>
      <c r="N11" s="108">
        <v>4</v>
      </c>
      <c r="O11" s="96">
        <v>0</v>
      </c>
      <c r="P11" s="96">
        <v>0</v>
      </c>
      <c r="Q11" s="104">
        <v>0</v>
      </c>
    </row>
    <row r="12" spans="1:17" s="2" customFormat="1" ht="12" customHeight="1">
      <c r="A12" s="76"/>
      <c r="B12" s="14" t="s">
        <v>71</v>
      </c>
      <c r="C12" s="108">
        <v>1</v>
      </c>
      <c r="D12" s="104">
        <v>0</v>
      </c>
      <c r="E12" s="104">
        <v>0</v>
      </c>
      <c r="F12" s="104">
        <v>0</v>
      </c>
      <c r="G12" s="104">
        <v>0</v>
      </c>
      <c r="H12" s="100">
        <v>100</v>
      </c>
      <c r="I12" s="104">
        <v>0</v>
      </c>
      <c r="J12" s="104">
        <v>0</v>
      </c>
      <c r="K12" s="96">
        <v>0</v>
      </c>
      <c r="L12" s="96">
        <v>0</v>
      </c>
      <c r="M12" s="96">
        <v>0</v>
      </c>
      <c r="N12" s="96">
        <v>0</v>
      </c>
      <c r="O12" s="96">
        <v>0</v>
      </c>
      <c r="P12" s="96">
        <v>0</v>
      </c>
      <c r="Q12" s="104">
        <v>0</v>
      </c>
    </row>
    <row r="13" spans="1:17" s="2" customFormat="1" ht="12" customHeight="1">
      <c r="A13" s="77"/>
      <c r="B13" s="14" t="s">
        <v>72</v>
      </c>
      <c r="C13" s="96">
        <v>0</v>
      </c>
      <c r="D13" s="104">
        <v>0</v>
      </c>
      <c r="E13" s="100">
        <v>1</v>
      </c>
      <c r="F13" s="104">
        <v>0</v>
      </c>
      <c r="G13" s="104">
        <v>0</v>
      </c>
      <c r="H13" s="104">
        <v>0</v>
      </c>
      <c r="I13" s="100">
        <v>70</v>
      </c>
      <c r="J13" s="104">
        <v>0</v>
      </c>
      <c r="K13" s="96">
        <v>0</v>
      </c>
      <c r="L13" s="108">
        <v>13</v>
      </c>
      <c r="M13" s="96">
        <v>0</v>
      </c>
      <c r="N13" s="108">
        <v>4</v>
      </c>
      <c r="O13" s="96">
        <v>0</v>
      </c>
      <c r="P13" s="96">
        <v>0</v>
      </c>
      <c r="Q13" s="104">
        <v>0</v>
      </c>
    </row>
    <row r="14" spans="1:17" s="2" customFormat="1" ht="12" customHeight="1">
      <c r="A14" s="80" t="s">
        <v>172</v>
      </c>
      <c r="B14" s="13" t="s">
        <v>70</v>
      </c>
      <c r="C14" s="96">
        <v>0</v>
      </c>
      <c r="D14" s="104">
        <v>0</v>
      </c>
      <c r="E14" s="104">
        <v>0</v>
      </c>
      <c r="F14" s="104">
        <v>0</v>
      </c>
      <c r="G14" s="104">
        <v>0</v>
      </c>
      <c r="H14" s="104">
        <v>0</v>
      </c>
      <c r="I14" s="104">
        <v>0</v>
      </c>
      <c r="J14" s="104">
        <v>0</v>
      </c>
      <c r="K14" s="96">
        <v>0</v>
      </c>
      <c r="L14" s="96">
        <v>0</v>
      </c>
      <c r="M14" s="96">
        <v>0</v>
      </c>
      <c r="N14" s="96">
        <v>0</v>
      </c>
      <c r="O14" s="96">
        <v>0</v>
      </c>
      <c r="P14" s="96">
        <v>0</v>
      </c>
      <c r="Q14" s="104">
        <v>0</v>
      </c>
    </row>
    <row r="15" spans="1:17" s="2" customFormat="1" ht="12" customHeight="1">
      <c r="A15" s="81"/>
      <c r="B15" s="14" t="s">
        <v>71</v>
      </c>
      <c r="C15" s="96">
        <v>0</v>
      </c>
      <c r="D15" s="104">
        <v>0</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82"/>
      <c r="B16" s="14" t="s">
        <v>72</v>
      </c>
      <c r="C16" s="96">
        <v>0</v>
      </c>
      <c r="D16" s="104">
        <v>0</v>
      </c>
      <c r="E16" s="104">
        <v>0</v>
      </c>
      <c r="F16" s="104">
        <v>0</v>
      </c>
      <c r="G16" s="104">
        <v>0</v>
      </c>
      <c r="H16" s="104">
        <v>0</v>
      </c>
      <c r="I16" s="104">
        <v>0</v>
      </c>
      <c r="J16" s="104">
        <v>0</v>
      </c>
      <c r="K16" s="96">
        <v>0</v>
      </c>
      <c r="L16" s="96">
        <v>0</v>
      </c>
      <c r="M16" s="96">
        <v>0</v>
      </c>
      <c r="N16" s="96">
        <v>0</v>
      </c>
      <c r="O16" s="96">
        <v>0</v>
      </c>
      <c r="P16" s="96">
        <v>0</v>
      </c>
      <c r="Q16" s="104">
        <v>0</v>
      </c>
    </row>
    <row r="17" spans="1:17" s="2" customFormat="1" ht="12" customHeight="1">
      <c r="A17" s="55" t="s">
        <v>171</v>
      </c>
      <c r="B17" s="13" t="s">
        <v>70</v>
      </c>
      <c r="C17" s="108">
        <v>3</v>
      </c>
      <c r="D17" s="104">
        <v>0</v>
      </c>
      <c r="E17" s="104">
        <v>0</v>
      </c>
      <c r="F17" s="104">
        <v>0</v>
      </c>
      <c r="G17" s="104">
        <v>0</v>
      </c>
      <c r="H17" s="100">
        <v>2</v>
      </c>
      <c r="I17" s="100">
        <v>97</v>
      </c>
      <c r="J17" s="104">
        <v>0</v>
      </c>
      <c r="K17" s="96">
        <v>0</v>
      </c>
      <c r="L17" s="108">
        <v>11</v>
      </c>
      <c r="M17" s="96">
        <v>0</v>
      </c>
      <c r="N17" s="108">
        <v>1</v>
      </c>
      <c r="O17" s="96">
        <v>0</v>
      </c>
      <c r="P17" s="96">
        <v>0</v>
      </c>
      <c r="Q17" s="104">
        <v>0</v>
      </c>
    </row>
    <row r="18" spans="1:17" s="2" customFormat="1" ht="12" customHeight="1">
      <c r="A18" s="56"/>
      <c r="B18" s="14" t="s">
        <v>71</v>
      </c>
      <c r="C18" s="96">
        <v>0</v>
      </c>
      <c r="D18" s="104">
        <v>0</v>
      </c>
      <c r="E18" s="104">
        <v>0</v>
      </c>
      <c r="F18" s="104">
        <v>0</v>
      </c>
      <c r="G18" s="104">
        <v>0</v>
      </c>
      <c r="H18" s="100">
        <v>1</v>
      </c>
      <c r="I18" s="104">
        <v>0</v>
      </c>
      <c r="J18" s="104">
        <v>0</v>
      </c>
      <c r="K18" s="96">
        <v>0</v>
      </c>
      <c r="L18" s="96">
        <v>0</v>
      </c>
      <c r="M18" s="96">
        <v>0</v>
      </c>
      <c r="N18" s="96">
        <v>0</v>
      </c>
      <c r="O18" s="96">
        <v>0</v>
      </c>
      <c r="P18" s="96">
        <v>0</v>
      </c>
      <c r="Q18" s="104">
        <v>0</v>
      </c>
    </row>
    <row r="19" spans="1:17" s="2" customFormat="1" ht="12" customHeight="1">
      <c r="A19" s="57"/>
      <c r="B19" s="13" t="s">
        <v>72</v>
      </c>
      <c r="C19" s="109">
        <v>3</v>
      </c>
      <c r="D19" s="105">
        <v>0</v>
      </c>
      <c r="E19" s="105">
        <v>0</v>
      </c>
      <c r="F19" s="105">
        <v>0</v>
      </c>
      <c r="G19" s="105">
        <v>0</v>
      </c>
      <c r="H19" s="101">
        <v>1</v>
      </c>
      <c r="I19" s="101">
        <v>97</v>
      </c>
      <c r="J19" s="105">
        <v>0</v>
      </c>
      <c r="K19" s="97">
        <v>0</v>
      </c>
      <c r="L19" s="109">
        <v>11</v>
      </c>
      <c r="M19" s="97">
        <v>0</v>
      </c>
      <c r="N19" s="109">
        <v>1</v>
      </c>
      <c r="O19" s="97">
        <v>0</v>
      </c>
      <c r="P19" s="97">
        <v>0</v>
      </c>
      <c r="Q19" s="105">
        <v>0</v>
      </c>
    </row>
    <row r="20" spans="1:17" s="2" customFormat="1" ht="12" customHeight="1" thickBot="1">
      <c r="A20" s="27" t="s">
        <v>166</v>
      </c>
      <c r="B20" s="15" t="s">
        <v>165</v>
      </c>
      <c r="C20" s="98">
        <v>0</v>
      </c>
      <c r="D20" s="106">
        <v>0</v>
      </c>
      <c r="E20" s="106">
        <v>0</v>
      </c>
      <c r="F20" s="106">
        <v>0</v>
      </c>
      <c r="G20" s="106">
        <v>0</v>
      </c>
      <c r="H20" s="106">
        <v>0</v>
      </c>
      <c r="I20" s="106">
        <v>0</v>
      </c>
      <c r="J20" s="106">
        <v>0</v>
      </c>
      <c r="K20" s="98">
        <v>0</v>
      </c>
      <c r="L20" s="98">
        <v>0</v>
      </c>
      <c r="M20" s="98">
        <v>0</v>
      </c>
      <c r="N20" s="98">
        <v>0</v>
      </c>
      <c r="O20" s="98">
        <v>0</v>
      </c>
      <c r="P20" s="98">
        <v>0</v>
      </c>
      <c r="Q20" s="106">
        <v>0</v>
      </c>
    </row>
    <row r="21" spans="1:17" s="2" customFormat="1" ht="15.95" customHeight="1">
      <c r="A21" s="66" t="s">
        <v>73</v>
      </c>
      <c r="B21" s="67"/>
      <c r="C21" s="61" t="s">
        <v>74</v>
      </c>
      <c r="D21" s="62"/>
      <c r="E21" s="62"/>
      <c r="F21" s="62"/>
      <c r="G21" s="62"/>
      <c r="H21" s="62"/>
      <c r="I21" s="62"/>
      <c r="J21" s="62"/>
      <c r="K21" s="62"/>
      <c r="L21" s="62"/>
      <c r="M21" s="62"/>
      <c r="N21" s="62"/>
      <c r="O21" s="62"/>
      <c r="P21" s="62"/>
      <c r="Q21" s="62"/>
    </row>
    <row r="22" spans="1:17" s="2" customFormat="1" ht="75" customHeight="1">
      <c r="A22" s="68"/>
      <c r="B22" s="69"/>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70"/>
      <c r="B23" s="71"/>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53" t="s">
        <v>68</v>
      </c>
      <c r="B24" s="54"/>
      <c r="C24" s="95">
        <v>0</v>
      </c>
      <c r="D24" s="103">
        <v>0</v>
      </c>
      <c r="E24" s="99">
        <v>1980</v>
      </c>
      <c r="F24" s="103">
        <v>0</v>
      </c>
      <c r="G24" s="99">
        <v>12</v>
      </c>
      <c r="H24" s="103">
        <v>0</v>
      </c>
      <c r="I24" s="103">
        <v>0</v>
      </c>
      <c r="J24" s="103">
        <v>0</v>
      </c>
      <c r="K24" s="107">
        <v>2</v>
      </c>
      <c r="L24" s="107">
        <v>12</v>
      </c>
      <c r="M24" s="95">
        <v>0</v>
      </c>
      <c r="N24" s="95">
        <v>0</v>
      </c>
      <c r="O24" s="107">
        <v>17</v>
      </c>
      <c r="P24" s="107">
        <v>16</v>
      </c>
      <c r="Q24" s="99">
        <v>84</v>
      </c>
    </row>
    <row r="25" spans="1:17" s="2" customFormat="1" ht="12" customHeight="1">
      <c r="A25" s="75" t="s">
        <v>69</v>
      </c>
      <c r="B25" s="13" t="s">
        <v>70</v>
      </c>
      <c r="C25" s="96">
        <v>0</v>
      </c>
      <c r="D25" s="104">
        <v>0</v>
      </c>
      <c r="E25" s="100">
        <v>1835</v>
      </c>
      <c r="F25" s="104">
        <v>0</v>
      </c>
      <c r="G25" s="100">
        <v>12</v>
      </c>
      <c r="H25" s="104">
        <v>0</v>
      </c>
      <c r="I25" s="104">
        <v>0</v>
      </c>
      <c r="J25" s="104">
        <v>0</v>
      </c>
      <c r="K25" s="96">
        <v>0</v>
      </c>
      <c r="L25" s="108">
        <v>12</v>
      </c>
      <c r="M25" s="96">
        <v>0</v>
      </c>
      <c r="N25" s="96">
        <v>0</v>
      </c>
      <c r="O25" s="108">
        <v>3</v>
      </c>
      <c r="P25" s="108">
        <v>16</v>
      </c>
      <c r="Q25" s="100">
        <v>47</v>
      </c>
    </row>
    <row r="26" spans="1:17" s="2" customFormat="1" ht="12" customHeight="1">
      <c r="A26" s="76"/>
      <c r="B26" s="14" t="s">
        <v>71</v>
      </c>
      <c r="C26" s="96">
        <v>0</v>
      </c>
      <c r="D26" s="104">
        <v>0</v>
      </c>
      <c r="E26" s="100">
        <v>1833</v>
      </c>
      <c r="F26" s="104">
        <v>0</v>
      </c>
      <c r="G26" s="100">
        <v>12</v>
      </c>
      <c r="H26" s="104">
        <v>0</v>
      </c>
      <c r="I26" s="104">
        <v>0</v>
      </c>
      <c r="J26" s="104">
        <v>0</v>
      </c>
      <c r="K26" s="96">
        <v>0</v>
      </c>
      <c r="L26" s="96">
        <v>0</v>
      </c>
      <c r="M26" s="96">
        <v>0</v>
      </c>
      <c r="N26" s="96">
        <v>0</v>
      </c>
      <c r="O26" s="108">
        <v>1</v>
      </c>
      <c r="P26" s="108">
        <v>14</v>
      </c>
      <c r="Q26" s="100">
        <v>11</v>
      </c>
    </row>
    <row r="27" spans="1:17" s="2" customFormat="1" ht="12" customHeight="1">
      <c r="A27" s="77"/>
      <c r="B27" s="14" t="s">
        <v>72</v>
      </c>
      <c r="C27" s="96">
        <v>0</v>
      </c>
      <c r="D27" s="104">
        <v>0</v>
      </c>
      <c r="E27" s="100">
        <v>2</v>
      </c>
      <c r="F27" s="104">
        <v>0</v>
      </c>
      <c r="G27" s="104">
        <v>0</v>
      </c>
      <c r="H27" s="104">
        <v>0</v>
      </c>
      <c r="I27" s="104">
        <v>0</v>
      </c>
      <c r="J27" s="104">
        <v>0</v>
      </c>
      <c r="K27" s="96">
        <v>0</v>
      </c>
      <c r="L27" s="108">
        <v>12</v>
      </c>
      <c r="M27" s="96">
        <v>0</v>
      </c>
      <c r="N27" s="96">
        <v>0</v>
      </c>
      <c r="O27" s="108">
        <v>2</v>
      </c>
      <c r="P27" s="108">
        <v>2</v>
      </c>
      <c r="Q27" s="100">
        <v>36</v>
      </c>
    </row>
    <row r="28" spans="1:17" s="2" customFormat="1" ht="12" customHeight="1">
      <c r="A28" s="80" t="s">
        <v>172</v>
      </c>
      <c r="B28" s="13" t="s">
        <v>70</v>
      </c>
      <c r="C28" s="96">
        <v>0</v>
      </c>
      <c r="D28" s="104">
        <v>0</v>
      </c>
      <c r="E28" s="100">
        <v>6</v>
      </c>
      <c r="F28" s="104">
        <v>0</v>
      </c>
      <c r="G28" s="104">
        <v>0</v>
      </c>
      <c r="H28" s="104">
        <v>0</v>
      </c>
      <c r="I28" s="104">
        <v>0</v>
      </c>
      <c r="J28" s="104">
        <v>0</v>
      </c>
      <c r="K28" s="96">
        <v>0</v>
      </c>
      <c r="L28" s="96">
        <v>0</v>
      </c>
      <c r="M28" s="96">
        <v>0</v>
      </c>
      <c r="N28" s="96">
        <v>0</v>
      </c>
      <c r="O28" s="96">
        <v>0</v>
      </c>
      <c r="P28" s="96">
        <v>0</v>
      </c>
      <c r="Q28" s="100">
        <v>2</v>
      </c>
    </row>
    <row r="29" spans="1:17" s="2" customFormat="1" ht="12" customHeight="1">
      <c r="A29" s="81"/>
      <c r="B29" s="14" t="s">
        <v>71</v>
      </c>
      <c r="C29" s="96">
        <v>0</v>
      </c>
      <c r="D29" s="104">
        <v>0</v>
      </c>
      <c r="E29" s="100">
        <v>6</v>
      </c>
      <c r="F29" s="104">
        <v>0</v>
      </c>
      <c r="G29" s="104">
        <v>0</v>
      </c>
      <c r="H29" s="104">
        <v>0</v>
      </c>
      <c r="I29" s="104">
        <v>0</v>
      </c>
      <c r="J29" s="104">
        <v>0</v>
      </c>
      <c r="K29" s="96">
        <v>0</v>
      </c>
      <c r="L29" s="96">
        <v>0</v>
      </c>
      <c r="M29" s="96">
        <v>0</v>
      </c>
      <c r="N29" s="96">
        <v>0</v>
      </c>
      <c r="O29" s="96">
        <v>0</v>
      </c>
      <c r="P29" s="96">
        <v>0</v>
      </c>
      <c r="Q29" s="104">
        <v>0</v>
      </c>
    </row>
    <row r="30" spans="1:17" s="2" customFormat="1" ht="12" customHeight="1">
      <c r="A30" s="82"/>
      <c r="B30" s="14" t="s">
        <v>72</v>
      </c>
      <c r="C30" s="96">
        <v>0</v>
      </c>
      <c r="D30" s="104">
        <v>0</v>
      </c>
      <c r="E30" s="104">
        <v>0</v>
      </c>
      <c r="F30" s="104">
        <v>0</v>
      </c>
      <c r="G30" s="104">
        <v>0</v>
      </c>
      <c r="H30" s="104">
        <v>0</v>
      </c>
      <c r="I30" s="104">
        <v>0</v>
      </c>
      <c r="J30" s="104">
        <v>0</v>
      </c>
      <c r="K30" s="96">
        <v>0</v>
      </c>
      <c r="L30" s="96">
        <v>0</v>
      </c>
      <c r="M30" s="96">
        <v>0</v>
      </c>
      <c r="N30" s="96">
        <v>0</v>
      </c>
      <c r="O30" s="96">
        <v>0</v>
      </c>
      <c r="P30" s="96">
        <v>0</v>
      </c>
      <c r="Q30" s="100">
        <v>2</v>
      </c>
    </row>
    <row r="31" spans="1:17" s="2" customFormat="1" ht="12" customHeight="1">
      <c r="A31" s="55" t="s">
        <v>171</v>
      </c>
      <c r="B31" s="13" t="s">
        <v>70</v>
      </c>
      <c r="C31" s="96">
        <v>0</v>
      </c>
      <c r="D31" s="104">
        <v>0</v>
      </c>
      <c r="E31" s="100">
        <v>139</v>
      </c>
      <c r="F31" s="104">
        <v>0</v>
      </c>
      <c r="G31" s="104">
        <v>0</v>
      </c>
      <c r="H31" s="104">
        <v>0</v>
      </c>
      <c r="I31" s="104">
        <v>0</v>
      </c>
      <c r="J31" s="104">
        <v>0</v>
      </c>
      <c r="K31" s="108">
        <v>2</v>
      </c>
      <c r="L31" s="96">
        <v>0</v>
      </c>
      <c r="M31" s="96">
        <v>0</v>
      </c>
      <c r="N31" s="96">
        <v>0</v>
      </c>
      <c r="O31" s="108">
        <v>14</v>
      </c>
      <c r="P31" s="96">
        <v>0</v>
      </c>
      <c r="Q31" s="100">
        <v>35</v>
      </c>
    </row>
    <row r="32" spans="1:17" s="2" customFormat="1" ht="12" customHeight="1">
      <c r="A32" s="56"/>
      <c r="B32" s="14" t="s">
        <v>71</v>
      </c>
      <c r="C32" s="96">
        <v>0</v>
      </c>
      <c r="D32" s="104">
        <v>0</v>
      </c>
      <c r="E32" s="100">
        <v>139</v>
      </c>
      <c r="F32" s="104">
        <v>0</v>
      </c>
      <c r="G32" s="104">
        <v>0</v>
      </c>
      <c r="H32" s="104">
        <v>0</v>
      </c>
      <c r="I32" s="104">
        <v>0</v>
      </c>
      <c r="J32" s="104">
        <v>0</v>
      </c>
      <c r="K32" s="96">
        <v>0</v>
      </c>
      <c r="L32" s="96">
        <v>0</v>
      </c>
      <c r="M32" s="96">
        <v>0</v>
      </c>
      <c r="N32" s="96">
        <v>0</v>
      </c>
      <c r="O32" s="108">
        <v>5</v>
      </c>
      <c r="P32" s="96">
        <v>0</v>
      </c>
      <c r="Q32" s="100">
        <v>7</v>
      </c>
    </row>
    <row r="33" spans="1:17" s="2" customFormat="1" ht="12" customHeight="1">
      <c r="A33" s="57"/>
      <c r="B33" s="14" t="s">
        <v>72</v>
      </c>
      <c r="C33" s="97">
        <v>0</v>
      </c>
      <c r="D33" s="105">
        <v>0</v>
      </c>
      <c r="E33" s="105">
        <v>0</v>
      </c>
      <c r="F33" s="105">
        <v>0</v>
      </c>
      <c r="G33" s="105">
        <v>0</v>
      </c>
      <c r="H33" s="105">
        <v>0</v>
      </c>
      <c r="I33" s="105">
        <v>0</v>
      </c>
      <c r="J33" s="105">
        <v>0</v>
      </c>
      <c r="K33" s="109">
        <v>2</v>
      </c>
      <c r="L33" s="97">
        <v>0</v>
      </c>
      <c r="M33" s="97">
        <v>0</v>
      </c>
      <c r="N33" s="97">
        <v>0</v>
      </c>
      <c r="O33" s="109">
        <v>9</v>
      </c>
      <c r="P33" s="97">
        <v>0</v>
      </c>
      <c r="Q33" s="101">
        <v>28</v>
      </c>
    </row>
    <row r="34" spans="1:17" s="2" customFormat="1" ht="12" customHeight="1" thickBot="1">
      <c r="A34" s="27" t="s">
        <v>166</v>
      </c>
      <c r="B34" s="14" t="s">
        <v>167</v>
      </c>
      <c r="C34" s="98">
        <v>0</v>
      </c>
      <c r="D34" s="106">
        <v>0</v>
      </c>
      <c r="E34" s="106">
        <v>0</v>
      </c>
      <c r="F34" s="106">
        <v>0</v>
      </c>
      <c r="G34" s="106">
        <v>0</v>
      </c>
      <c r="H34" s="106">
        <v>0</v>
      </c>
      <c r="I34" s="106">
        <v>0</v>
      </c>
      <c r="J34" s="106">
        <v>0</v>
      </c>
      <c r="K34" s="98">
        <v>0</v>
      </c>
      <c r="L34" s="98">
        <v>0</v>
      </c>
      <c r="M34" s="98">
        <v>0</v>
      </c>
      <c r="N34" s="98">
        <v>0</v>
      </c>
      <c r="O34" s="98">
        <v>0</v>
      </c>
      <c r="P34" s="98">
        <v>0</v>
      </c>
      <c r="Q34" s="106">
        <v>0</v>
      </c>
    </row>
    <row r="35" spans="1:17" s="4" customFormat="1" ht="35.1" customHeight="1">
      <c r="A35" s="79" t="str">
        <f>IF(LEN(A2)&gt;0,"填表　　　　　　　　　　　　　審核　　　　　　　　　　　　　業務主管人員　　　　　　　　　　　　機關長官　　　　　　　　　　　　　
　　　　　　　　　　　　　　　　　　　　　　　　　　　　　　主辦統計人員","")</f>
        <v/>
      </c>
      <c r="B35" s="79"/>
      <c r="C35" s="79"/>
      <c r="D35" s="79"/>
      <c r="E35" s="79"/>
      <c r="F35" s="79"/>
      <c r="G35" s="79"/>
      <c r="H35" s="79"/>
      <c r="I35" s="79"/>
      <c r="J35" s="79"/>
      <c r="K35" s="79"/>
      <c r="L35" s="79"/>
      <c r="M35" s="79"/>
      <c r="N35" s="79"/>
      <c r="O35" s="79"/>
      <c r="P35" s="79"/>
      <c r="Q35" s="79"/>
    </row>
    <row r="36" spans="1:17" ht="15.95" customHeight="1">
      <c r="A36" s="83" t="str">
        <f>IF(LEN(A2)&gt;0,"資料來源："&amp;B2,"")</f>
        <v/>
      </c>
      <c r="B36" s="83"/>
      <c r="C36" s="83"/>
      <c r="D36" s="83"/>
      <c r="E36" s="83"/>
      <c r="F36" s="83"/>
      <c r="G36" s="83"/>
      <c r="H36" s="83"/>
      <c r="I36" s="83"/>
      <c r="J36" s="83"/>
      <c r="K36" s="83"/>
      <c r="L36" s="83"/>
      <c r="M36" s="83"/>
      <c r="N36" s="83"/>
      <c r="O36" s="83"/>
      <c r="P36" s="83"/>
      <c r="Q36" s="83"/>
    </row>
    <row r="37" spans="1:17" ht="65.099999999999994" customHeight="1">
      <c r="A37" s="78" t="str">
        <f>SUBSTITUTE(IF(LEN(A2)&gt;0,"填表說明："&amp;C2,""),CHAR(10),CHAR(10)&amp;"　　　　　")</f>
        <v/>
      </c>
      <c r="B37" s="78"/>
      <c r="C37" s="78"/>
      <c r="D37" s="78"/>
      <c r="E37" s="78"/>
      <c r="F37" s="78"/>
      <c r="G37" s="78"/>
      <c r="H37" s="78"/>
      <c r="I37" s="78"/>
      <c r="J37" s="78"/>
      <c r="K37" s="78"/>
      <c r="L37" s="78"/>
      <c r="M37" s="78"/>
      <c r="N37" s="78"/>
      <c r="O37" s="78"/>
      <c r="P37" s="78"/>
      <c r="Q37" s="78"/>
    </row>
    <row r="38" spans="1:17" ht="18" customHeight="1">
      <c r="A38" s="9"/>
      <c r="B38" s="11"/>
      <c r="C38" s="11"/>
      <c r="D38" s="11"/>
      <c r="E38" s="11"/>
      <c r="F38" s="11"/>
      <c r="G38" s="11"/>
      <c r="H38" s="11"/>
      <c r="I38" s="11"/>
      <c r="J38" s="11"/>
      <c r="K38" s="11"/>
      <c r="L38" s="11"/>
      <c r="M38" s="11"/>
      <c r="N38" s="11"/>
      <c r="O38" s="11"/>
      <c r="P38" s="11"/>
      <c r="Q38" s="11"/>
    </row>
  </sheetData>
  <mergeCells count="19">
    <mergeCell ref="A21:B23"/>
    <mergeCell ref="C21:Q21"/>
    <mergeCell ref="A24:B24"/>
    <mergeCell ref="A25:A27"/>
    <mergeCell ref="A36:Q36"/>
    <mergeCell ref="A7:B9"/>
    <mergeCell ref="C7:Q7"/>
    <mergeCell ref="A17:A19"/>
    <mergeCell ref="A31:A33"/>
    <mergeCell ref="A3:C3"/>
    <mergeCell ref="A4:C4"/>
    <mergeCell ref="A5:Q5"/>
    <mergeCell ref="A6:Q6"/>
    <mergeCell ref="A37:Q37"/>
    <mergeCell ref="A35:Q35"/>
    <mergeCell ref="A10:B10"/>
    <mergeCell ref="A11:A13"/>
    <mergeCell ref="A14:A16"/>
    <mergeCell ref="A28:A30"/>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271</v>
      </c>
      <c r="F1" s="6" t="s">
        <v>269</v>
      </c>
      <c r="I1" s="12"/>
    </row>
    <row r="2" spans="1:17" s="6" customFormat="1" ht="28.5" hidden="1" customHeight="1">
      <c r="A2" s="8"/>
      <c r="B2" s="8"/>
      <c r="C2" s="7"/>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嘉義縣舉發違反道路交通管理事件成果(續2)</v>
      </c>
      <c r="B5" s="59"/>
      <c r="C5" s="59"/>
      <c r="D5" s="59"/>
      <c r="E5" s="59"/>
      <c r="F5" s="59"/>
      <c r="G5" s="59"/>
      <c r="H5" s="59"/>
      <c r="I5" s="59"/>
      <c r="J5" s="59"/>
      <c r="K5" s="59"/>
      <c r="L5" s="59"/>
      <c r="M5" s="59"/>
      <c r="N5" s="59"/>
      <c r="O5" s="59"/>
      <c r="P5" s="59"/>
      <c r="Q5" s="59"/>
    </row>
    <row r="6" spans="1:17" ht="20.100000000000001" customHeight="1" thickBot="1">
      <c r="A6" s="60" t="str">
        <f>F1</f>
        <v>中華民國105年 4月</v>
      </c>
      <c r="B6" s="60"/>
      <c r="C6" s="60"/>
      <c r="D6" s="60"/>
      <c r="E6" s="60"/>
      <c r="F6" s="60"/>
      <c r="G6" s="60"/>
      <c r="H6" s="60"/>
      <c r="I6" s="60"/>
      <c r="J6" s="60"/>
      <c r="K6" s="60"/>
      <c r="L6" s="60"/>
      <c r="M6" s="60"/>
      <c r="N6" s="60"/>
      <c r="O6" s="60"/>
      <c r="P6" s="60"/>
      <c r="Q6" s="60"/>
    </row>
    <row r="7" spans="1:17" s="1" customFormat="1" ht="15.95" customHeight="1">
      <c r="A7" s="66" t="s">
        <v>36</v>
      </c>
      <c r="B7" s="67"/>
      <c r="C7" s="84" t="s">
        <v>244</v>
      </c>
      <c r="D7" s="72"/>
      <c r="E7" s="72"/>
      <c r="F7" s="72"/>
      <c r="G7" s="72"/>
      <c r="H7" s="72"/>
      <c r="I7" s="72"/>
      <c r="J7" s="72"/>
      <c r="K7" s="72"/>
      <c r="L7" s="72"/>
      <c r="M7" s="72"/>
      <c r="N7" s="72"/>
      <c r="O7" s="72"/>
      <c r="P7" s="72"/>
      <c r="Q7" s="72"/>
    </row>
    <row r="8" spans="1:17" s="1" customFormat="1" ht="69.95" customHeight="1">
      <c r="A8" s="68"/>
      <c r="B8" s="69"/>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70"/>
      <c r="B9" s="71"/>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53" t="s">
        <v>0</v>
      </c>
      <c r="B10" s="54"/>
      <c r="C10" s="111">
        <v>17</v>
      </c>
      <c r="D10" s="112">
        <v>1184</v>
      </c>
      <c r="E10" s="112">
        <v>150</v>
      </c>
      <c r="F10" s="112">
        <v>1</v>
      </c>
      <c r="G10" s="113">
        <v>0</v>
      </c>
      <c r="H10" s="113">
        <v>0</v>
      </c>
      <c r="I10" s="112">
        <v>1193</v>
      </c>
      <c r="J10" s="112">
        <v>72</v>
      </c>
      <c r="K10" s="114">
        <v>0</v>
      </c>
      <c r="L10" s="111">
        <v>76</v>
      </c>
      <c r="M10" s="111">
        <v>474</v>
      </c>
      <c r="N10" s="111">
        <v>14</v>
      </c>
      <c r="O10" s="114">
        <v>0</v>
      </c>
      <c r="P10" s="111">
        <v>5</v>
      </c>
      <c r="Q10" s="113">
        <v>0</v>
      </c>
    </row>
    <row r="11" spans="1:17" s="2" customFormat="1" ht="12" customHeight="1">
      <c r="A11" s="75" t="s">
        <v>1</v>
      </c>
      <c r="B11" s="13" t="s">
        <v>2</v>
      </c>
      <c r="C11" s="108">
        <v>13</v>
      </c>
      <c r="D11" s="100">
        <v>737</v>
      </c>
      <c r="E11" s="100">
        <v>150</v>
      </c>
      <c r="F11" s="100">
        <v>1</v>
      </c>
      <c r="G11" s="104">
        <v>0</v>
      </c>
      <c r="H11" s="104">
        <v>0</v>
      </c>
      <c r="I11" s="100">
        <v>915</v>
      </c>
      <c r="J11" s="100">
        <v>61</v>
      </c>
      <c r="K11" s="96">
        <v>0</v>
      </c>
      <c r="L11" s="108">
        <v>76</v>
      </c>
      <c r="M11" s="108">
        <v>366</v>
      </c>
      <c r="N11" s="108">
        <v>12</v>
      </c>
      <c r="O11" s="96">
        <v>0</v>
      </c>
      <c r="P11" s="108">
        <v>5</v>
      </c>
      <c r="Q11" s="104">
        <v>0</v>
      </c>
    </row>
    <row r="12" spans="1:17" s="2" customFormat="1" ht="12" customHeight="1">
      <c r="A12" s="76"/>
      <c r="B12" s="14" t="s">
        <v>3</v>
      </c>
      <c r="C12" s="108">
        <v>8</v>
      </c>
      <c r="D12" s="100">
        <v>54</v>
      </c>
      <c r="E12" s="100">
        <v>148</v>
      </c>
      <c r="F12" s="100">
        <v>1</v>
      </c>
      <c r="G12" s="104">
        <v>0</v>
      </c>
      <c r="H12" s="104">
        <v>0</v>
      </c>
      <c r="I12" s="100">
        <v>807</v>
      </c>
      <c r="J12" s="100">
        <v>47</v>
      </c>
      <c r="K12" s="96">
        <v>0</v>
      </c>
      <c r="L12" s="96">
        <v>0</v>
      </c>
      <c r="M12" s="108">
        <v>349</v>
      </c>
      <c r="N12" s="108">
        <v>12</v>
      </c>
      <c r="O12" s="96">
        <v>0</v>
      </c>
      <c r="P12" s="108">
        <v>5</v>
      </c>
      <c r="Q12" s="104">
        <v>0</v>
      </c>
    </row>
    <row r="13" spans="1:17" s="2" customFormat="1" ht="12" customHeight="1">
      <c r="A13" s="77"/>
      <c r="B13" s="14" t="s">
        <v>4</v>
      </c>
      <c r="C13" s="108">
        <v>5</v>
      </c>
      <c r="D13" s="100">
        <v>683</v>
      </c>
      <c r="E13" s="100">
        <v>2</v>
      </c>
      <c r="F13" s="104">
        <v>0</v>
      </c>
      <c r="G13" s="104">
        <v>0</v>
      </c>
      <c r="H13" s="104">
        <v>0</v>
      </c>
      <c r="I13" s="100">
        <v>108</v>
      </c>
      <c r="J13" s="100">
        <v>14</v>
      </c>
      <c r="K13" s="96">
        <v>0</v>
      </c>
      <c r="L13" s="108">
        <v>76</v>
      </c>
      <c r="M13" s="108">
        <v>17</v>
      </c>
      <c r="N13" s="96">
        <v>0</v>
      </c>
      <c r="O13" s="96">
        <v>0</v>
      </c>
      <c r="P13" s="96">
        <v>0</v>
      </c>
      <c r="Q13" s="104">
        <v>0</v>
      </c>
    </row>
    <row r="14" spans="1:17" s="2" customFormat="1" ht="12" customHeight="1">
      <c r="A14" s="80" t="s">
        <v>172</v>
      </c>
      <c r="B14" s="13" t="s">
        <v>2</v>
      </c>
      <c r="C14" s="96">
        <v>0</v>
      </c>
      <c r="D14" s="100">
        <v>2</v>
      </c>
      <c r="E14" s="104">
        <v>0</v>
      </c>
      <c r="F14" s="104">
        <v>0</v>
      </c>
      <c r="G14" s="104">
        <v>0</v>
      </c>
      <c r="H14" s="104">
        <v>0</v>
      </c>
      <c r="I14" s="104">
        <v>0</v>
      </c>
      <c r="J14" s="104">
        <v>0</v>
      </c>
      <c r="K14" s="96">
        <v>0</v>
      </c>
      <c r="L14" s="96">
        <v>0</v>
      </c>
      <c r="M14" s="96">
        <v>0</v>
      </c>
      <c r="N14" s="96">
        <v>0</v>
      </c>
      <c r="O14" s="96">
        <v>0</v>
      </c>
      <c r="P14" s="96">
        <v>0</v>
      </c>
      <c r="Q14" s="104">
        <v>0</v>
      </c>
    </row>
    <row r="15" spans="1:17" s="2" customFormat="1" ht="12" customHeight="1">
      <c r="A15" s="81"/>
      <c r="B15" s="14" t="s">
        <v>3</v>
      </c>
      <c r="C15" s="96">
        <v>0</v>
      </c>
      <c r="D15" s="104">
        <v>0</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82"/>
      <c r="B16" s="14" t="s">
        <v>4</v>
      </c>
      <c r="C16" s="96">
        <v>0</v>
      </c>
      <c r="D16" s="100">
        <v>2</v>
      </c>
      <c r="E16" s="104">
        <v>0</v>
      </c>
      <c r="F16" s="104">
        <v>0</v>
      </c>
      <c r="G16" s="104">
        <v>0</v>
      </c>
      <c r="H16" s="104">
        <v>0</v>
      </c>
      <c r="I16" s="104">
        <v>0</v>
      </c>
      <c r="J16" s="104">
        <v>0</v>
      </c>
      <c r="K16" s="96">
        <v>0</v>
      </c>
      <c r="L16" s="96">
        <v>0</v>
      </c>
      <c r="M16" s="96">
        <v>0</v>
      </c>
      <c r="N16" s="96">
        <v>0</v>
      </c>
      <c r="O16" s="96">
        <v>0</v>
      </c>
      <c r="P16" s="96">
        <v>0</v>
      </c>
      <c r="Q16" s="104">
        <v>0</v>
      </c>
    </row>
    <row r="17" spans="1:18" s="2" customFormat="1" ht="12" customHeight="1">
      <c r="A17" s="55" t="s">
        <v>171</v>
      </c>
      <c r="B17" s="13" t="s">
        <v>2</v>
      </c>
      <c r="C17" s="108">
        <v>4</v>
      </c>
      <c r="D17" s="100">
        <v>445</v>
      </c>
      <c r="E17" s="104">
        <v>0</v>
      </c>
      <c r="F17" s="104">
        <v>0</v>
      </c>
      <c r="G17" s="104">
        <v>0</v>
      </c>
      <c r="H17" s="104">
        <v>0</v>
      </c>
      <c r="I17" s="100">
        <v>277</v>
      </c>
      <c r="J17" s="100">
        <v>11</v>
      </c>
      <c r="K17" s="96">
        <v>0</v>
      </c>
      <c r="L17" s="96">
        <v>0</v>
      </c>
      <c r="M17" s="108">
        <v>108</v>
      </c>
      <c r="N17" s="108">
        <v>2</v>
      </c>
      <c r="O17" s="96">
        <v>0</v>
      </c>
      <c r="P17" s="96">
        <v>0</v>
      </c>
      <c r="Q17" s="104">
        <v>0</v>
      </c>
    </row>
    <row r="18" spans="1:18" s="2" customFormat="1" ht="12" customHeight="1">
      <c r="A18" s="56"/>
      <c r="B18" s="14" t="s">
        <v>3</v>
      </c>
      <c r="C18" s="108">
        <v>2</v>
      </c>
      <c r="D18" s="100">
        <v>7</v>
      </c>
      <c r="E18" s="104">
        <v>0</v>
      </c>
      <c r="F18" s="104">
        <v>0</v>
      </c>
      <c r="G18" s="104">
        <v>0</v>
      </c>
      <c r="H18" s="104">
        <v>0</v>
      </c>
      <c r="I18" s="100">
        <v>134</v>
      </c>
      <c r="J18" s="100">
        <v>4</v>
      </c>
      <c r="K18" s="96">
        <v>0</v>
      </c>
      <c r="L18" s="96">
        <v>0</v>
      </c>
      <c r="M18" s="108">
        <v>104</v>
      </c>
      <c r="N18" s="108">
        <v>2</v>
      </c>
      <c r="O18" s="96">
        <v>0</v>
      </c>
      <c r="P18" s="96">
        <v>0</v>
      </c>
      <c r="Q18" s="104">
        <v>0</v>
      </c>
    </row>
    <row r="19" spans="1:18" s="2" customFormat="1" ht="12" customHeight="1">
      <c r="A19" s="57"/>
      <c r="B19" s="13" t="s">
        <v>4</v>
      </c>
      <c r="C19" s="109">
        <v>2</v>
      </c>
      <c r="D19" s="101">
        <v>438</v>
      </c>
      <c r="E19" s="105">
        <v>0</v>
      </c>
      <c r="F19" s="105">
        <v>0</v>
      </c>
      <c r="G19" s="105">
        <v>0</v>
      </c>
      <c r="H19" s="105">
        <v>0</v>
      </c>
      <c r="I19" s="101">
        <v>143</v>
      </c>
      <c r="J19" s="101">
        <v>7</v>
      </c>
      <c r="K19" s="97">
        <v>0</v>
      </c>
      <c r="L19" s="97">
        <v>0</v>
      </c>
      <c r="M19" s="109">
        <v>4</v>
      </c>
      <c r="N19" s="97">
        <v>0</v>
      </c>
      <c r="O19" s="97">
        <v>0</v>
      </c>
      <c r="P19" s="97">
        <v>0</v>
      </c>
      <c r="Q19" s="105">
        <v>0</v>
      </c>
    </row>
    <row r="20" spans="1:18" s="2" customFormat="1" ht="12" customHeight="1" thickBot="1">
      <c r="A20" s="27" t="s">
        <v>164</v>
      </c>
      <c r="B20" s="15" t="s">
        <v>2</v>
      </c>
      <c r="C20" s="98">
        <v>0</v>
      </c>
      <c r="D20" s="106">
        <v>0</v>
      </c>
      <c r="E20" s="106">
        <v>0</v>
      </c>
      <c r="F20" s="106">
        <v>0</v>
      </c>
      <c r="G20" s="106">
        <v>0</v>
      </c>
      <c r="H20" s="106">
        <v>0</v>
      </c>
      <c r="I20" s="102">
        <v>1</v>
      </c>
      <c r="J20" s="106">
        <v>0</v>
      </c>
      <c r="K20" s="98">
        <v>0</v>
      </c>
      <c r="L20" s="98">
        <v>0</v>
      </c>
      <c r="M20" s="98">
        <v>0</v>
      </c>
      <c r="N20" s="98">
        <v>0</v>
      </c>
      <c r="O20" s="98">
        <v>0</v>
      </c>
      <c r="P20" s="98">
        <v>0</v>
      </c>
      <c r="Q20" s="106">
        <v>0</v>
      </c>
    </row>
    <row r="21" spans="1:18" s="2" customFormat="1" ht="15.95" customHeight="1">
      <c r="A21" s="66" t="s">
        <v>37</v>
      </c>
      <c r="B21" s="67"/>
      <c r="C21" s="91"/>
      <c r="D21" s="92"/>
      <c r="E21" s="92"/>
      <c r="F21" s="92"/>
      <c r="G21" s="92"/>
      <c r="H21" s="92"/>
      <c r="I21" s="92"/>
      <c r="J21" s="92"/>
      <c r="K21" s="93"/>
      <c r="L21" s="90" t="s">
        <v>206</v>
      </c>
      <c r="M21" s="90"/>
      <c r="N21" s="90"/>
      <c r="O21" s="90"/>
      <c r="P21" s="90"/>
      <c r="Q21" s="90"/>
    </row>
    <row r="22" spans="1:18" s="2" customFormat="1" ht="75" customHeight="1">
      <c r="A22" s="68"/>
      <c r="B22" s="69"/>
      <c r="C22" s="23" t="s">
        <v>139</v>
      </c>
      <c r="D22" s="23" t="s">
        <v>148</v>
      </c>
      <c r="E22" s="16" t="s">
        <v>149</v>
      </c>
      <c r="F22" s="23" t="s">
        <v>150</v>
      </c>
      <c r="G22" s="23" t="s">
        <v>151</v>
      </c>
      <c r="H22" s="23" t="s">
        <v>152</v>
      </c>
      <c r="I22" s="23" t="s">
        <v>153</v>
      </c>
      <c r="J22" s="23" t="s">
        <v>147</v>
      </c>
      <c r="K22" s="48" t="s">
        <v>155</v>
      </c>
      <c r="L22" s="88" t="s">
        <v>0</v>
      </c>
      <c r="M22" s="19" t="s">
        <v>183</v>
      </c>
      <c r="N22" s="19" t="s">
        <v>184</v>
      </c>
      <c r="O22" s="26" t="s">
        <v>185</v>
      </c>
      <c r="P22" s="26" t="s">
        <v>188</v>
      </c>
      <c r="Q22" s="19" t="s">
        <v>190</v>
      </c>
      <c r="R22" s="39"/>
    </row>
    <row r="23" spans="1:18" s="2" customFormat="1" ht="39.950000000000003" customHeight="1" thickBot="1">
      <c r="A23" s="70"/>
      <c r="B23" s="71"/>
      <c r="C23" s="18" t="s">
        <v>133</v>
      </c>
      <c r="D23" s="18" t="s">
        <v>134</v>
      </c>
      <c r="E23" s="18" t="s">
        <v>141</v>
      </c>
      <c r="F23" s="18" t="s">
        <v>142</v>
      </c>
      <c r="G23" s="18" t="s">
        <v>143</v>
      </c>
      <c r="H23" s="18" t="s">
        <v>144</v>
      </c>
      <c r="I23" s="18" t="s">
        <v>145</v>
      </c>
      <c r="J23" s="18" t="s">
        <v>146</v>
      </c>
      <c r="K23" s="18" t="s">
        <v>154</v>
      </c>
      <c r="L23" s="89"/>
      <c r="M23" s="18" t="s">
        <v>256</v>
      </c>
      <c r="N23" s="18" t="s">
        <v>186</v>
      </c>
      <c r="O23" s="18" t="s">
        <v>187</v>
      </c>
      <c r="P23" s="18" t="s">
        <v>189</v>
      </c>
      <c r="Q23" s="18" t="s">
        <v>202</v>
      </c>
      <c r="R23" s="40"/>
    </row>
    <row r="24" spans="1:18" s="2" customFormat="1" ht="12" customHeight="1">
      <c r="A24" s="53" t="s">
        <v>0</v>
      </c>
      <c r="B24" s="54"/>
      <c r="C24" s="116">
        <v>0</v>
      </c>
      <c r="D24" s="107">
        <v>3</v>
      </c>
      <c r="E24" s="99">
        <v>72</v>
      </c>
      <c r="F24" s="120">
        <v>63</v>
      </c>
      <c r="G24" s="112">
        <v>9</v>
      </c>
      <c r="H24" s="103">
        <v>0</v>
      </c>
      <c r="I24" s="95">
        <v>0</v>
      </c>
      <c r="J24" s="112">
        <v>4</v>
      </c>
      <c r="K24" s="123">
        <v>96</v>
      </c>
      <c r="L24" s="107">
        <v>5</v>
      </c>
      <c r="M24" s="95">
        <v>0</v>
      </c>
      <c r="N24" s="95">
        <v>0</v>
      </c>
      <c r="O24" s="95">
        <v>0</v>
      </c>
      <c r="P24" s="95">
        <v>0</v>
      </c>
      <c r="Q24" s="103">
        <v>0</v>
      </c>
    </row>
    <row r="25" spans="1:18" s="2" customFormat="1" ht="12" customHeight="1">
      <c r="A25" s="75" t="s">
        <v>1</v>
      </c>
      <c r="B25" s="13" t="s">
        <v>2</v>
      </c>
      <c r="C25" s="117">
        <v>0</v>
      </c>
      <c r="D25" s="108">
        <v>1</v>
      </c>
      <c r="E25" s="100">
        <v>68</v>
      </c>
      <c r="F25" s="121">
        <v>46</v>
      </c>
      <c r="G25" s="100">
        <v>8</v>
      </c>
      <c r="H25" s="104">
        <v>0</v>
      </c>
      <c r="I25" s="96">
        <v>0</v>
      </c>
      <c r="J25" s="100">
        <v>3</v>
      </c>
      <c r="K25" s="124">
        <v>92</v>
      </c>
      <c r="L25" s="96">
        <v>0</v>
      </c>
      <c r="M25" s="96">
        <v>0</v>
      </c>
      <c r="N25" s="96">
        <v>0</v>
      </c>
      <c r="O25" s="96">
        <v>0</v>
      </c>
      <c r="P25" s="96">
        <v>0</v>
      </c>
      <c r="Q25" s="104">
        <v>0</v>
      </c>
    </row>
    <row r="26" spans="1:18" s="2" customFormat="1" ht="12" customHeight="1">
      <c r="A26" s="76"/>
      <c r="B26" s="14" t="s">
        <v>3</v>
      </c>
      <c r="C26" s="117">
        <v>0</v>
      </c>
      <c r="D26" s="108">
        <v>1</v>
      </c>
      <c r="E26" s="100">
        <v>62</v>
      </c>
      <c r="F26" s="127">
        <v>0</v>
      </c>
      <c r="G26" s="104">
        <v>0</v>
      </c>
      <c r="H26" s="104">
        <v>0</v>
      </c>
      <c r="I26" s="96">
        <v>0</v>
      </c>
      <c r="J26" s="104">
        <v>0</v>
      </c>
      <c r="K26" s="124">
        <v>62</v>
      </c>
      <c r="L26" s="96">
        <v>0</v>
      </c>
      <c r="M26" s="96">
        <v>0</v>
      </c>
      <c r="N26" s="96">
        <v>0</v>
      </c>
      <c r="O26" s="96">
        <v>0</v>
      </c>
      <c r="P26" s="96">
        <v>0</v>
      </c>
      <c r="Q26" s="104">
        <v>0</v>
      </c>
    </row>
    <row r="27" spans="1:18" s="2" customFormat="1" ht="12" customHeight="1">
      <c r="A27" s="77"/>
      <c r="B27" s="14" t="s">
        <v>4</v>
      </c>
      <c r="C27" s="117">
        <v>0</v>
      </c>
      <c r="D27" s="96">
        <v>0</v>
      </c>
      <c r="E27" s="100">
        <v>6</v>
      </c>
      <c r="F27" s="121">
        <v>46</v>
      </c>
      <c r="G27" s="100">
        <v>8</v>
      </c>
      <c r="H27" s="104">
        <v>0</v>
      </c>
      <c r="I27" s="96">
        <v>0</v>
      </c>
      <c r="J27" s="100">
        <v>3</v>
      </c>
      <c r="K27" s="124">
        <v>30</v>
      </c>
      <c r="L27" s="96">
        <v>0</v>
      </c>
      <c r="M27" s="96">
        <v>0</v>
      </c>
      <c r="N27" s="96">
        <v>0</v>
      </c>
      <c r="O27" s="96">
        <v>0</v>
      </c>
      <c r="P27" s="96">
        <v>0</v>
      </c>
      <c r="Q27" s="104">
        <v>0</v>
      </c>
    </row>
    <row r="28" spans="1:18" s="2" customFormat="1" ht="12" customHeight="1">
      <c r="A28" s="80" t="s">
        <v>172</v>
      </c>
      <c r="B28" s="13" t="s">
        <v>2</v>
      </c>
      <c r="C28" s="117">
        <v>0</v>
      </c>
      <c r="D28" s="96">
        <v>0</v>
      </c>
      <c r="E28" s="104">
        <v>0</v>
      </c>
      <c r="F28" s="127">
        <v>0</v>
      </c>
      <c r="G28" s="104">
        <v>0</v>
      </c>
      <c r="H28" s="104">
        <v>0</v>
      </c>
      <c r="I28" s="96">
        <v>0</v>
      </c>
      <c r="J28" s="104">
        <v>0</v>
      </c>
      <c r="K28" s="128">
        <v>0</v>
      </c>
      <c r="L28" s="96">
        <v>0</v>
      </c>
      <c r="M28" s="96">
        <v>0</v>
      </c>
      <c r="N28" s="96">
        <v>0</v>
      </c>
      <c r="O28" s="96">
        <v>0</v>
      </c>
      <c r="P28" s="96">
        <v>0</v>
      </c>
      <c r="Q28" s="104">
        <v>0</v>
      </c>
    </row>
    <row r="29" spans="1:18" s="2" customFormat="1" ht="12" customHeight="1">
      <c r="A29" s="81"/>
      <c r="B29" s="14" t="s">
        <v>3</v>
      </c>
      <c r="C29" s="117">
        <v>0</v>
      </c>
      <c r="D29" s="96">
        <v>0</v>
      </c>
      <c r="E29" s="104">
        <v>0</v>
      </c>
      <c r="F29" s="127">
        <v>0</v>
      </c>
      <c r="G29" s="104">
        <v>0</v>
      </c>
      <c r="H29" s="104">
        <v>0</v>
      </c>
      <c r="I29" s="96">
        <v>0</v>
      </c>
      <c r="J29" s="104">
        <v>0</v>
      </c>
      <c r="K29" s="128">
        <v>0</v>
      </c>
      <c r="L29" s="96">
        <v>0</v>
      </c>
      <c r="M29" s="96">
        <v>0</v>
      </c>
      <c r="N29" s="96">
        <v>0</v>
      </c>
      <c r="O29" s="96">
        <v>0</v>
      </c>
      <c r="P29" s="96">
        <v>0</v>
      </c>
      <c r="Q29" s="104">
        <v>0</v>
      </c>
    </row>
    <row r="30" spans="1:18" s="2" customFormat="1" ht="12" customHeight="1">
      <c r="A30" s="82"/>
      <c r="B30" s="14" t="s">
        <v>4</v>
      </c>
      <c r="C30" s="117">
        <v>0</v>
      </c>
      <c r="D30" s="96">
        <v>0</v>
      </c>
      <c r="E30" s="104">
        <v>0</v>
      </c>
      <c r="F30" s="127">
        <v>0</v>
      </c>
      <c r="G30" s="104">
        <v>0</v>
      </c>
      <c r="H30" s="104">
        <v>0</v>
      </c>
      <c r="I30" s="96">
        <v>0</v>
      </c>
      <c r="J30" s="104">
        <v>0</v>
      </c>
      <c r="K30" s="128">
        <v>0</v>
      </c>
      <c r="L30" s="96">
        <v>0</v>
      </c>
      <c r="M30" s="96">
        <v>0</v>
      </c>
      <c r="N30" s="96">
        <v>0</v>
      </c>
      <c r="O30" s="96">
        <v>0</v>
      </c>
      <c r="P30" s="96">
        <v>0</v>
      </c>
      <c r="Q30" s="104">
        <v>0</v>
      </c>
    </row>
    <row r="31" spans="1:18" s="2" customFormat="1" ht="12" customHeight="1">
      <c r="A31" s="55" t="s">
        <v>171</v>
      </c>
      <c r="B31" s="13" t="s">
        <v>2</v>
      </c>
      <c r="C31" s="117">
        <v>0</v>
      </c>
      <c r="D31" s="108">
        <v>2</v>
      </c>
      <c r="E31" s="100">
        <v>4</v>
      </c>
      <c r="F31" s="121">
        <v>17</v>
      </c>
      <c r="G31" s="104">
        <v>0</v>
      </c>
      <c r="H31" s="104">
        <v>0</v>
      </c>
      <c r="I31" s="96">
        <v>0</v>
      </c>
      <c r="J31" s="100">
        <v>1</v>
      </c>
      <c r="K31" s="124">
        <v>3</v>
      </c>
      <c r="L31" s="96">
        <v>0</v>
      </c>
      <c r="M31" s="96">
        <v>0</v>
      </c>
      <c r="N31" s="96">
        <v>0</v>
      </c>
      <c r="O31" s="96">
        <v>0</v>
      </c>
      <c r="P31" s="96">
        <v>0</v>
      </c>
      <c r="Q31" s="104">
        <v>0</v>
      </c>
    </row>
    <row r="32" spans="1:18" s="2" customFormat="1" ht="12" customHeight="1">
      <c r="A32" s="56"/>
      <c r="B32" s="14" t="s">
        <v>3</v>
      </c>
      <c r="C32" s="117">
        <v>0</v>
      </c>
      <c r="D32" s="108">
        <v>2</v>
      </c>
      <c r="E32" s="100">
        <v>3</v>
      </c>
      <c r="F32" s="127">
        <v>0</v>
      </c>
      <c r="G32" s="104">
        <v>0</v>
      </c>
      <c r="H32" s="104">
        <v>0</v>
      </c>
      <c r="I32" s="96">
        <v>0</v>
      </c>
      <c r="J32" s="104">
        <v>0</v>
      </c>
      <c r="K32" s="128">
        <v>0</v>
      </c>
      <c r="L32" s="96">
        <v>0</v>
      </c>
      <c r="M32" s="96">
        <v>0</v>
      </c>
      <c r="N32" s="96">
        <v>0</v>
      </c>
      <c r="O32" s="96">
        <v>0</v>
      </c>
      <c r="P32" s="96">
        <v>0</v>
      </c>
      <c r="Q32" s="104">
        <v>0</v>
      </c>
    </row>
    <row r="33" spans="1:17" s="2" customFormat="1" ht="12" customHeight="1">
      <c r="A33" s="57"/>
      <c r="B33" s="14" t="s">
        <v>4</v>
      </c>
      <c r="C33" s="118">
        <v>0</v>
      </c>
      <c r="D33" s="97">
        <v>0</v>
      </c>
      <c r="E33" s="101">
        <v>1</v>
      </c>
      <c r="F33" s="122">
        <v>17</v>
      </c>
      <c r="G33" s="105">
        <v>0</v>
      </c>
      <c r="H33" s="105">
        <v>0</v>
      </c>
      <c r="I33" s="97">
        <v>0</v>
      </c>
      <c r="J33" s="101">
        <v>1</v>
      </c>
      <c r="K33" s="125">
        <v>3</v>
      </c>
      <c r="L33" s="97">
        <v>0</v>
      </c>
      <c r="M33" s="97">
        <v>0</v>
      </c>
      <c r="N33" s="97">
        <v>0</v>
      </c>
      <c r="O33" s="97">
        <v>0</v>
      </c>
      <c r="P33" s="97">
        <v>0</v>
      </c>
      <c r="Q33" s="105">
        <v>0</v>
      </c>
    </row>
    <row r="34" spans="1:17" s="2" customFormat="1" ht="12" customHeight="1" thickBot="1">
      <c r="A34" s="27" t="s">
        <v>164</v>
      </c>
      <c r="B34" s="14" t="s">
        <v>163</v>
      </c>
      <c r="C34" s="119">
        <v>0</v>
      </c>
      <c r="D34" s="98">
        <v>0</v>
      </c>
      <c r="E34" s="106">
        <v>0</v>
      </c>
      <c r="F34" s="129">
        <v>0</v>
      </c>
      <c r="G34" s="102">
        <v>1</v>
      </c>
      <c r="H34" s="106">
        <v>0</v>
      </c>
      <c r="I34" s="98">
        <v>0</v>
      </c>
      <c r="J34" s="106">
        <v>0</v>
      </c>
      <c r="K34" s="126">
        <v>1</v>
      </c>
      <c r="L34" s="98">
        <v>0</v>
      </c>
      <c r="M34" s="98">
        <v>0</v>
      </c>
      <c r="N34" s="98">
        <v>0</v>
      </c>
      <c r="O34" s="98">
        <v>0</v>
      </c>
      <c r="P34" s="98">
        <v>0</v>
      </c>
      <c r="Q34" s="106">
        <v>0</v>
      </c>
    </row>
    <row r="35" spans="1:17" s="4" customFormat="1" ht="35.1" customHeight="1">
      <c r="A35" s="87" t="str">
        <f>IF(LEN(A2)&gt;0,"填表　　　　　　　　　　　　　審核　　　　　　　　　　　　　主辦業務人員　　　　　　　　　　　　機關長官　　　　　　　　　　　　　
　　　　　　　　　　　　　　　　　　　　　　　　　　　　　　主辦統計人員","")</f>
        <v/>
      </c>
      <c r="B35" s="87"/>
      <c r="C35" s="87"/>
      <c r="D35" s="87"/>
      <c r="E35" s="87"/>
      <c r="F35" s="87"/>
      <c r="G35" s="87"/>
      <c r="H35" s="87"/>
      <c r="I35" s="87"/>
      <c r="J35" s="87"/>
      <c r="K35" s="87"/>
      <c r="L35" s="87"/>
      <c r="M35" s="87"/>
      <c r="N35" s="87"/>
      <c r="O35" s="87"/>
      <c r="P35" s="87"/>
      <c r="Q35" s="87"/>
    </row>
    <row r="36" spans="1:17" ht="15.95" customHeight="1">
      <c r="A36" s="85" t="str">
        <f>IF(LEN(A2)&gt;0,"資料來源："&amp;B2,"")</f>
        <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1">
    <mergeCell ref="A7:B9"/>
    <mergeCell ref="L22:L23"/>
    <mergeCell ref="L21:Q21"/>
    <mergeCell ref="C21:K21"/>
    <mergeCell ref="C7:Q7"/>
    <mergeCell ref="A37:Q37"/>
    <mergeCell ref="A35:Q35"/>
    <mergeCell ref="A10:B10"/>
    <mergeCell ref="A11:A13"/>
    <mergeCell ref="A14:A16"/>
    <mergeCell ref="A25:A27"/>
    <mergeCell ref="A28:A30"/>
    <mergeCell ref="A36:Q36"/>
    <mergeCell ref="A24:B24"/>
    <mergeCell ref="A31:A33"/>
    <mergeCell ref="A17:A19"/>
    <mergeCell ref="A3:C3"/>
    <mergeCell ref="A4:C4"/>
    <mergeCell ref="A5:Q5"/>
    <mergeCell ref="A6:Q6"/>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5" t="s">
        <v>274</v>
      </c>
      <c r="F1" s="6" t="s">
        <v>269</v>
      </c>
      <c r="I1" s="12"/>
    </row>
    <row r="2" spans="1:17" s="6" customFormat="1" ht="28.5" hidden="1" customHeight="1">
      <c r="A2" s="130" t="s">
        <v>276</v>
      </c>
      <c r="B2" s="130" t="s">
        <v>272</v>
      </c>
      <c r="C2" s="131" t="s">
        <v>273</v>
      </c>
      <c r="E2" s="6" t="str">
        <f>IF(LEN(A2)&gt;0,"中華" &amp; A2 &amp; "編製","")</f>
        <v>中華民國105年 5月 6日編製</v>
      </c>
    </row>
    <row r="3" spans="1:17" s="3" customFormat="1" ht="18" customHeight="1">
      <c r="A3" s="58"/>
      <c r="B3" s="58"/>
      <c r="C3" s="58"/>
      <c r="D3" s="5"/>
      <c r="E3" s="5"/>
      <c r="F3" s="5"/>
      <c r="G3" s="5"/>
      <c r="H3" s="5"/>
      <c r="I3" s="5"/>
      <c r="J3" s="5"/>
      <c r="K3" s="5"/>
      <c r="L3" s="5"/>
      <c r="M3" s="5"/>
      <c r="N3" s="5"/>
      <c r="O3" s="5"/>
      <c r="P3" s="5"/>
      <c r="Q3" s="5"/>
    </row>
    <row r="4" spans="1:17" s="3" customFormat="1" ht="18" customHeight="1">
      <c r="A4" s="58"/>
      <c r="B4" s="58"/>
      <c r="C4" s="58"/>
      <c r="D4" s="10"/>
      <c r="E4" s="5"/>
      <c r="F4" s="5"/>
      <c r="G4" s="5"/>
      <c r="H4" s="5"/>
      <c r="I4" s="5"/>
      <c r="J4" s="5"/>
      <c r="K4" s="5"/>
      <c r="L4" s="5"/>
      <c r="M4" s="5"/>
      <c r="N4" s="5"/>
      <c r="O4" s="5"/>
      <c r="P4" s="5"/>
      <c r="Q4" s="5"/>
    </row>
    <row r="5" spans="1:17" ht="39.950000000000003" customHeight="1">
      <c r="A5" s="59" t="str">
        <f>E1</f>
        <v>嘉義縣舉發違反道路交通管理事件成果(續3完)</v>
      </c>
      <c r="B5" s="59"/>
      <c r="C5" s="59"/>
      <c r="D5" s="59"/>
      <c r="E5" s="59"/>
      <c r="F5" s="59"/>
      <c r="G5" s="59"/>
      <c r="H5" s="59"/>
      <c r="I5" s="59"/>
      <c r="J5" s="59"/>
      <c r="K5" s="59"/>
      <c r="L5" s="59"/>
      <c r="M5" s="59"/>
      <c r="N5" s="59"/>
      <c r="O5" s="59"/>
      <c r="P5" s="59"/>
      <c r="Q5" s="59"/>
    </row>
    <row r="6" spans="1:17" ht="20.100000000000001" customHeight="1" thickBot="1">
      <c r="A6" s="60" t="str">
        <f>F1</f>
        <v>中華民國105年 4月</v>
      </c>
      <c r="B6" s="60"/>
      <c r="C6" s="60"/>
      <c r="D6" s="60"/>
      <c r="E6" s="60"/>
      <c r="F6" s="60"/>
      <c r="G6" s="60"/>
      <c r="H6" s="60"/>
      <c r="I6" s="60"/>
      <c r="J6" s="60"/>
      <c r="K6" s="60"/>
      <c r="L6" s="60"/>
      <c r="M6" s="60"/>
      <c r="N6" s="60"/>
      <c r="O6" s="60"/>
      <c r="P6" s="60"/>
      <c r="Q6" s="60"/>
    </row>
    <row r="7" spans="1:17" s="1" customFormat="1" ht="15.95" customHeight="1">
      <c r="A7" s="66" t="s">
        <v>36</v>
      </c>
      <c r="B7" s="67"/>
      <c r="C7" s="84" t="s">
        <v>206</v>
      </c>
      <c r="D7" s="72"/>
      <c r="E7" s="72"/>
      <c r="F7" s="72"/>
      <c r="G7" s="72"/>
      <c r="H7" s="72"/>
      <c r="I7" s="72"/>
      <c r="J7" s="72"/>
      <c r="K7" s="72"/>
      <c r="L7" s="72"/>
      <c r="M7" s="72"/>
      <c r="N7" s="72"/>
      <c r="O7" s="72"/>
      <c r="P7" s="72"/>
      <c r="Q7" s="72"/>
    </row>
    <row r="8" spans="1:17" s="1" customFormat="1" ht="69.95" customHeight="1">
      <c r="A8" s="68"/>
      <c r="B8" s="69"/>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70"/>
      <c r="B9" s="71"/>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53" t="s">
        <v>0</v>
      </c>
      <c r="B10" s="54"/>
      <c r="C10" s="114">
        <v>0</v>
      </c>
      <c r="D10" s="113">
        <v>0</v>
      </c>
      <c r="E10" s="113">
        <v>0</v>
      </c>
      <c r="F10" s="114">
        <v>0</v>
      </c>
      <c r="G10" s="112">
        <v>3</v>
      </c>
      <c r="H10" s="113">
        <v>0</v>
      </c>
      <c r="I10" s="113">
        <v>0</v>
      </c>
      <c r="J10" s="113">
        <v>0</v>
      </c>
      <c r="K10" s="114">
        <v>0</v>
      </c>
      <c r="L10" s="114">
        <v>0</v>
      </c>
      <c r="M10" s="114">
        <v>0</v>
      </c>
      <c r="N10" s="114">
        <v>0</v>
      </c>
      <c r="O10" s="114">
        <v>0</v>
      </c>
      <c r="P10" s="114">
        <v>0</v>
      </c>
      <c r="Q10" s="142">
        <v>0</v>
      </c>
    </row>
    <row r="11" spans="1:17" s="2" customFormat="1" ht="12" customHeight="1">
      <c r="A11" s="75" t="s">
        <v>1</v>
      </c>
      <c r="B11" s="13" t="s">
        <v>2</v>
      </c>
      <c r="C11" s="96">
        <v>0</v>
      </c>
      <c r="D11" s="104">
        <v>0</v>
      </c>
      <c r="E11" s="104">
        <v>0</v>
      </c>
      <c r="F11" s="104">
        <v>0</v>
      </c>
      <c r="G11" s="104">
        <v>0</v>
      </c>
      <c r="H11" s="104">
        <v>0</v>
      </c>
      <c r="I11" s="104">
        <v>0</v>
      </c>
      <c r="J11" s="104">
        <v>0</v>
      </c>
      <c r="K11" s="96">
        <v>0</v>
      </c>
      <c r="L11" s="96">
        <v>0</v>
      </c>
      <c r="M11" s="96">
        <v>0</v>
      </c>
      <c r="N11" s="96">
        <v>0</v>
      </c>
      <c r="O11" s="96">
        <v>0</v>
      </c>
      <c r="P11" s="96">
        <v>0</v>
      </c>
      <c r="Q11" s="127">
        <v>0</v>
      </c>
    </row>
    <row r="12" spans="1:17" s="2" customFormat="1" ht="12" customHeight="1">
      <c r="A12" s="76"/>
      <c r="B12" s="14" t="s">
        <v>3</v>
      </c>
      <c r="C12" s="96">
        <v>0</v>
      </c>
      <c r="D12" s="104">
        <v>0</v>
      </c>
      <c r="E12" s="104">
        <v>0</v>
      </c>
      <c r="F12" s="104">
        <v>0</v>
      </c>
      <c r="G12" s="104">
        <v>0</v>
      </c>
      <c r="H12" s="104">
        <v>0</v>
      </c>
      <c r="I12" s="104">
        <v>0</v>
      </c>
      <c r="J12" s="104">
        <v>0</v>
      </c>
      <c r="K12" s="96">
        <v>0</v>
      </c>
      <c r="L12" s="96">
        <v>0</v>
      </c>
      <c r="M12" s="96">
        <v>0</v>
      </c>
      <c r="N12" s="96">
        <v>0</v>
      </c>
      <c r="O12" s="96">
        <v>0</v>
      </c>
      <c r="P12" s="96">
        <v>0</v>
      </c>
      <c r="Q12" s="127">
        <v>0</v>
      </c>
    </row>
    <row r="13" spans="1:17" s="2" customFormat="1" ht="12" customHeight="1">
      <c r="A13" s="77"/>
      <c r="B13" s="14" t="s">
        <v>4</v>
      </c>
      <c r="C13" s="96">
        <v>0</v>
      </c>
      <c r="D13" s="104">
        <v>0</v>
      </c>
      <c r="E13" s="104">
        <v>0</v>
      </c>
      <c r="F13" s="104">
        <v>0</v>
      </c>
      <c r="G13" s="104">
        <v>0</v>
      </c>
      <c r="H13" s="104">
        <v>0</v>
      </c>
      <c r="I13" s="104">
        <v>0</v>
      </c>
      <c r="J13" s="104">
        <v>0</v>
      </c>
      <c r="K13" s="96">
        <v>0</v>
      </c>
      <c r="L13" s="96">
        <v>0</v>
      </c>
      <c r="M13" s="96">
        <v>0</v>
      </c>
      <c r="N13" s="96">
        <v>0</v>
      </c>
      <c r="O13" s="96">
        <v>0</v>
      </c>
      <c r="P13" s="96">
        <v>0</v>
      </c>
      <c r="Q13" s="127">
        <v>0</v>
      </c>
    </row>
    <row r="14" spans="1:17" s="2" customFormat="1" ht="12" customHeight="1">
      <c r="A14" s="80" t="s">
        <v>172</v>
      </c>
      <c r="B14" s="13" t="s">
        <v>2</v>
      </c>
      <c r="C14" s="96">
        <v>0</v>
      </c>
      <c r="D14" s="104">
        <v>0</v>
      </c>
      <c r="E14" s="104">
        <v>0</v>
      </c>
      <c r="F14" s="104">
        <v>0</v>
      </c>
      <c r="G14" s="104">
        <v>0</v>
      </c>
      <c r="H14" s="104">
        <v>0</v>
      </c>
      <c r="I14" s="104">
        <v>0</v>
      </c>
      <c r="J14" s="104">
        <v>0</v>
      </c>
      <c r="K14" s="96">
        <v>0</v>
      </c>
      <c r="L14" s="96">
        <v>0</v>
      </c>
      <c r="M14" s="96">
        <v>0</v>
      </c>
      <c r="N14" s="96">
        <v>0</v>
      </c>
      <c r="O14" s="96">
        <v>0</v>
      </c>
      <c r="P14" s="96">
        <v>0</v>
      </c>
      <c r="Q14" s="127">
        <v>0</v>
      </c>
    </row>
    <row r="15" spans="1:17" s="2" customFormat="1" ht="12" customHeight="1">
      <c r="A15" s="81"/>
      <c r="B15" s="14" t="s">
        <v>3</v>
      </c>
      <c r="C15" s="96">
        <v>0</v>
      </c>
      <c r="D15" s="104">
        <v>0</v>
      </c>
      <c r="E15" s="104">
        <v>0</v>
      </c>
      <c r="F15" s="104">
        <v>0</v>
      </c>
      <c r="G15" s="104">
        <v>0</v>
      </c>
      <c r="H15" s="104">
        <v>0</v>
      </c>
      <c r="I15" s="104">
        <v>0</v>
      </c>
      <c r="J15" s="104">
        <v>0</v>
      </c>
      <c r="K15" s="96">
        <v>0</v>
      </c>
      <c r="L15" s="96">
        <v>0</v>
      </c>
      <c r="M15" s="96">
        <v>0</v>
      </c>
      <c r="N15" s="96">
        <v>0</v>
      </c>
      <c r="O15" s="96">
        <v>0</v>
      </c>
      <c r="P15" s="96">
        <v>0</v>
      </c>
      <c r="Q15" s="127">
        <v>0</v>
      </c>
    </row>
    <row r="16" spans="1:17" s="2" customFormat="1" ht="12" customHeight="1">
      <c r="A16" s="82"/>
      <c r="B16" s="14" t="s">
        <v>4</v>
      </c>
      <c r="C16" s="96">
        <v>0</v>
      </c>
      <c r="D16" s="104">
        <v>0</v>
      </c>
      <c r="E16" s="104">
        <v>0</v>
      </c>
      <c r="F16" s="104">
        <v>0</v>
      </c>
      <c r="G16" s="104">
        <v>0</v>
      </c>
      <c r="H16" s="104">
        <v>0</v>
      </c>
      <c r="I16" s="104">
        <v>0</v>
      </c>
      <c r="J16" s="104">
        <v>0</v>
      </c>
      <c r="K16" s="96">
        <v>0</v>
      </c>
      <c r="L16" s="96">
        <v>0</v>
      </c>
      <c r="M16" s="96">
        <v>0</v>
      </c>
      <c r="N16" s="96">
        <v>0</v>
      </c>
      <c r="O16" s="96">
        <v>0</v>
      </c>
      <c r="P16" s="96">
        <v>0</v>
      </c>
      <c r="Q16" s="127">
        <v>0</v>
      </c>
    </row>
    <row r="17" spans="1:17" s="2" customFormat="1" ht="12" customHeight="1">
      <c r="A17" s="55" t="s">
        <v>171</v>
      </c>
      <c r="B17" s="13" t="s">
        <v>2</v>
      </c>
      <c r="C17" s="96">
        <v>0</v>
      </c>
      <c r="D17" s="104">
        <v>0</v>
      </c>
      <c r="E17" s="104">
        <v>0</v>
      </c>
      <c r="F17" s="104">
        <v>0</v>
      </c>
      <c r="G17" s="104">
        <v>0</v>
      </c>
      <c r="H17" s="104">
        <v>0</v>
      </c>
      <c r="I17" s="104">
        <v>0</v>
      </c>
      <c r="J17" s="104">
        <v>0</v>
      </c>
      <c r="K17" s="96">
        <v>0</v>
      </c>
      <c r="L17" s="96">
        <v>0</v>
      </c>
      <c r="M17" s="96">
        <v>0</v>
      </c>
      <c r="N17" s="96">
        <v>0</v>
      </c>
      <c r="O17" s="96">
        <v>0</v>
      </c>
      <c r="P17" s="96">
        <v>0</v>
      </c>
      <c r="Q17" s="127">
        <v>0</v>
      </c>
    </row>
    <row r="18" spans="1:17" s="2" customFormat="1" ht="12" customHeight="1">
      <c r="A18" s="56"/>
      <c r="B18" s="14" t="s">
        <v>3</v>
      </c>
      <c r="C18" s="96">
        <v>0</v>
      </c>
      <c r="D18" s="104">
        <v>0</v>
      </c>
      <c r="E18" s="104">
        <v>0</v>
      </c>
      <c r="F18" s="104">
        <v>0</v>
      </c>
      <c r="G18" s="104">
        <v>0</v>
      </c>
      <c r="H18" s="104">
        <v>0</v>
      </c>
      <c r="I18" s="104">
        <v>0</v>
      </c>
      <c r="J18" s="104">
        <v>0</v>
      </c>
      <c r="K18" s="96">
        <v>0</v>
      </c>
      <c r="L18" s="96">
        <v>0</v>
      </c>
      <c r="M18" s="96">
        <v>0</v>
      </c>
      <c r="N18" s="96">
        <v>0</v>
      </c>
      <c r="O18" s="96">
        <v>0</v>
      </c>
      <c r="P18" s="96">
        <v>0</v>
      </c>
      <c r="Q18" s="127">
        <v>0</v>
      </c>
    </row>
    <row r="19" spans="1:17" s="2" customFormat="1" ht="12" customHeight="1">
      <c r="A19" s="57"/>
      <c r="B19" s="13" t="s">
        <v>4</v>
      </c>
      <c r="C19" s="97">
        <v>0</v>
      </c>
      <c r="D19" s="105">
        <v>0</v>
      </c>
      <c r="E19" s="105">
        <v>0</v>
      </c>
      <c r="F19" s="105">
        <v>0</v>
      </c>
      <c r="G19" s="105">
        <v>0</v>
      </c>
      <c r="H19" s="105">
        <v>0</v>
      </c>
      <c r="I19" s="105">
        <v>0</v>
      </c>
      <c r="J19" s="105">
        <v>0</v>
      </c>
      <c r="K19" s="97">
        <v>0</v>
      </c>
      <c r="L19" s="97">
        <v>0</v>
      </c>
      <c r="M19" s="97">
        <v>0</v>
      </c>
      <c r="N19" s="97">
        <v>0</v>
      </c>
      <c r="O19" s="97">
        <v>0</v>
      </c>
      <c r="P19" s="97">
        <v>0</v>
      </c>
      <c r="Q19" s="143">
        <v>0</v>
      </c>
    </row>
    <row r="20" spans="1:17" s="2" customFormat="1" ht="12" customHeight="1" thickBot="1">
      <c r="A20" s="27" t="s">
        <v>164</v>
      </c>
      <c r="B20" s="15" t="s">
        <v>2</v>
      </c>
      <c r="C20" s="98">
        <v>0</v>
      </c>
      <c r="D20" s="106">
        <v>0</v>
      </c>
      <c r="E20" s="106">
        <v>0</v>
      </c>
      <c r="F20" s="106">
        <v>0</v>
      </c>
      <c r="G20" s="106">
        <v>0</v>
      </c>
      <c r="H20" s="106">
        <v>0</v>
      </c>
      <c r="I20" s="106">
        <v>0</v>
      </c>
      <c r="J20" s="106">
        <v>0</v>
      </c>
      <c r="K20" s="98">
        <v>0</v>
      </c>
      <c r="L20" s="98">
        <v>0</v>
      </c>
      <c r="M20" s="98">
        <v>0</v>
      </c>
      <c r="N20" s="98">
        <v>0</v>
      </c>
      <c r="O20" s="98">
        <v>0</v>
      </c>
      <c r="P20" s="98">
        <v>0</v>
      </c>
      <c r="Q20" s="129">
        <v>0</v>
      </c>
    </row>
    <row r="21" spans="1:17" s="2" customFormat="1" ht="15.95" customHeight="1">
      <c r="A21" s="66" t="s">
        <v>37</v>
      </c>
      <c r="B21" s="67"/>
      <c r="C21" s="94"/>
      <c r="D21" s="90"/>
      <c r="E21" s="90"/>
      <c r="F21" s="90"/>
      <c r="G21" s="30"/>
      <c r="H21" s="30"/>
      <c r="I21" s="42"/>
      <c r="J21" s="30"/>
      <c r="K21" s="30"/>
      <c r="L21" s="43"/>
      <c r="M21" s="90" t="s">
        <v>254</v>
      </c>
      <c r="N21" s="90"/>
      <c r="O21" s="90"/>
      <c r="P21" s="90"/>
      <c r="Q21" s="90"/>
    </row>
    <row r="22" spans="1:17" s="2" customFormat="1" ht="75" customHeight="1">
      <c r="A22" s="68"/>
      <c r="B22" s="69"/>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70"/>
      <c r="B23" s="71"/>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53" t="s">
        <v>0</v>
      </c>
      <c r="B24" s="54"/>
      <c r="C24" s="132">
        <v>0</v>
      </c>
      <c r="D24" s="113">
        <v>0</v>
      </c>
      <c r="E24" s="99">
        <v>1</v>
      </c>
      <c r="F24" s="103">
        <v>0</v>
      </c>
      <c r="G24" s="103">
        <v>0</v>
      </c>
      <c r="H24" s="103">
        <v>0</v>
      </c>
      <c r="I24" s="103">
        <v>0</v>
      </c>
      <c r="J24" s="136">
        <v>0</v>
      </c>
      <c r="K24" s="103">
        <v>0</v>
      </c>
      <c r="L24" s="123">
        <v>1</v>
      </c>
      <c r="M24" s="95">
        <v>0</v>
      </c>
      <c r="N24" s="95">
        <v>0</v>
      </c>
      <c r="O24" s="95">
        <v>0</v>
      </c>
      <c r="P24" s="107">
        <v>19</v>
      </c>
      <c r="Q24" s="38"/>
    </row>
    <row r="25" spans="1:17" s="2" customFormat="1" ht="12" customHeight="1">
      <c r="A25" s="75" t="s">
        <v>1</v>
      </c>
      <c r="B25" s="13" t="s">
        <v>2</v>
      </c>
      <c r="C25" s="133">
        <v>0</v>
      </c>
      <c r="D25" s="104">
        <v>0</v>
      </c>
      <c r="E25" s="104">
        <v>0</v>
      </c>
      <c r="F25" s="104">
        <v>0</v>
      </c>
      <c r="G25" s="104">
        <v>0</v>
      </c>
      <c r="H25" s="104">
        <v>0</v>
      </c>
      <c r="I25" s="104">
        <v>0</v>
      </c>
      <c r="J25" s="137">
        <v>0</v>
      </c>
      <c r="K25" s="104">
        <v>0</v>
      </c>
      <c r="L25" s="128">
        <v>0</v>
      </c>
      <c r="M25" s="96">
        <v>0</v>
      </c>
      <c r="N25" s="96">
        <v>0</v>
      </c>
      <c r="O25" s="96">
        <v>0</v>
      </c>
      <c r="P25" s="108">
        <v>2</v>
      </c>
      <c r="Q25" s="32"/>
    </row>
    <row r="26" spans="1:17" s="2" customFormat="1" ht="12" customHeight="1">
      <c r="A26" s="76"/>
      <c r="B26" s="14" t="s">
        <v>3</v>
      </c>
      <c r="C26" s="133">
        <v>0</v>
      </c>
      <c r="D26" s="104">
        <v>0</v>
      </c>
      <c r="E26" s="104">
        <v>0</v>
      </c>
      <c r="F26" s="104">
        <v>0</v>
      </c>
      <c r="G26" s="104">
        <v>0</v>
      </c>
      <c r="H26" s="104">
        <v>0</v>
      </c>
      <c r="I26" s="104">
        <v>0</v>
      </c>
      <c r="J26" s="137">
        <v>0</v>
      </c>
      <c r="K26" s="104">
        <v>0</v>
      </c>
      <c r="L26" s="128">
        <v>0</v>
      </c>
      <c r="M26" s="96">
        <v>0</v>
      </c>
      <c r="N26" s="96">
        <v>0</v>
      </c>
      <c r="O26" s="96">
        <v>0</v>
      </c>
      <c r="P26" s="96">
        <v>0</v>
      </c>
      <c r="Q26" s="32"/>
    </row>
    <row r="27" spans="1:17" s="2" customFormat="1" ht="12" customHeight="1">
      <c r="A27" s="77"/>
      <c r="B27" s="14" t="s">
        <v>4</v>
      </c>
      <c r="C27" s="133">
        <v>0</v>
      </c>
      <c r="D27" s="104">
        <v>0</v>
      </c>
      <c r="E27" s="104">
        <v>0</v>
      </c>
      <c r="F27" s="104">
        <v>0</v>
      </c>
      <c r="G27" s="104">
        <v>0</v>
      </c>
      <c r="H27" s="104">
        <v>0</v>
      </c>
      <c r="I27" s="104">
        <v>0</v>
      </c>
      <c r="J27" s="137">
        <v>0</v>
      </c>
      <c r="K27" s="104">
        <v>0</v>
      </c>
      <c r="L27" s="128">
        <v>0</v>
      </c>
      <c r="M27" s="96">
        <v>0</v>
      </c>
      <c r="N27" s="96">
        <v>0</v>
      </c>
      <c r="O27" s="96">
        <v>0</v>
      </c>
      <c r="P27" s="108">
        <v>2</v>
      </c>
      <c r="Q27" s="32"/>
    </row>
    <row r="28" spans="1:17" s="2" customFormat="1" ht="12" customHeight="1">
      <c r="A28" s="80" t="s">
        <v>172</v>
      </c>
      <c r="B28" s="13" t="s">
        <v>2</v>
      </c>
      <c r="C28" s="133">
        <v>0</v>
      </c>
      <c r="D28" s="104">
        <v>0</v>
      </c>
      <c r="E28" s="104">
        <v>0</v>
      </c>
      <c r="F28" s="104">
        <v>0</v>
      </c>
      <c r="G28" s="104">
        <v>0</v>
      </c>
      <c r="H28" s="104">
        <v>0</v>
      </c>
      <c r="I28" s="104">
        <v>0</v>
      </c>
      <c r="J28" s="137">
        <v>0</v>
      </c>
      <c r="K28" s="104">
        <v>0</v>
      </c>
      <c r="L28" s="128">
        <v>0</v>
      </c>
      <c r="M28" s="96">
        <v>0</v>
      </c>
      <c r="N28" s="96">
        <v>0</v>
      </c>
      <c r="O28" s="96">
        <v>0</v>
      </c>
      <c r="P28" s="96">
        <v>0</v>
      </c>
      <c r="Q28" s="32"/>
    </row>
    <row r="29" spans="1:17" s="2" customFormat="1" ht="12" customHeight="1">
      <c r="A29" s="81"/>
      <c r="B29" s="14" t="s">
        <v>3</v>
      </c>
      <c r="C29" s="133">
        <v>0</v>
      </c>
      <c r="D29" s="104">
        <v>0</v>
      </c>
      <c r="E29" s="104">
        <v>0</v>
      </c>
      <c r="F29" s="104">
        <v>0</v>
      </c>
      <c r="G29" s="104">
        <v>0</v>
      </c>
      <c r="H29" s="104">
        <v>0</v>
      </c>
      <c r="I29" s="104">
        <v>0</v>
      </c>
      <c r="J29" s="137">
        <v>0</v>
      </c>
      <c r="K29" s="104">
        <v>0</v>
      </c>
      <c r="L29" s="128">
        <v>0</v>
      </c>
      <c r="M29" s="96">
        <v>0</v>
      </c>
      <c r="N29" s="96">
        <v>0</v>
      </c>
      <c r="O29" s="96">
        <v>0</v>
      </c>
      <c r="P29" s="96">
        <v>0</v>
      </c>
      <c r="Q29" s="32"/>
    </row>
    <row r="30" spans="1:17" s="2" customFormat="1" ht="12" customHeight="1">
      <c r="A30" s="82"/>
      <c r="B30" s="14" t="s">
        <v>4</v>
      </c>
      <c r="C30" s="133">
        <v>0</v>
      </c>
      <c r="D30" s="104">
        <v>0</v>
      </c>
      <c r="E30" s="104">
        <v>0</v>
      </c>
      <c r="F30" s="104">
        <v>0</v>
      </c>
      <c r="G30" s="104">
        <v>0</v>
      </c>
      <c r="H30" s="104">
        <v>0</v>
      </c>
      <c r="I30" s="104">
        <v>0</v>
      </c>
      <c r="J30" s="137">
        <v>0</v>
      </c>
      <c r="K30" s="104">
        <v>0</v>
      </c>
      <c r="L30" s="128">
        <v>0</v>
      </c>
      <c r="M30" s="96">
        <v>0</v>
      </c>
      <c r="N30" s="96">
        <v>0</v>
      </c>
      <c r="O30" s="96">
        <v>0</v>
      </c>
      <c r="P30" s="96">
        <v>0</v>
      </c>
      <c r="Q30" s="32"/>
    </row>
    <row r="31" spans="1:17" s="2" customFormat="1" ht="12" customHeight="1">
      <c r="A31" s="55" t="s">
        <v>171</v>
      </c>
      <c r="B31" s="13" t="s">
        <v>2</v>
      </c>
      <c r="C31" s="133">
        <v>0</v>
      </c>
      <c r="D31" s="104">
        <v>0</v>
      </c>
      <c r="E31" s="104">
        <v>0</v>
      </c>
      <c r="F31" s="104">
        <v>0</v>
      </c>
      <c r="G31" s="104">
        <v>0</v>
      </c>
      <c r="H31" s="104">
        <v>0</v>
      </c>
      <c r="I31" s="104">
        <v>0</v>
      </c>
      <c r="J31" s="137">
        <v>0</v>
      </c>
      <c r="K31" s="104">
        <v>0</v>
      </c>
      <c r="L31" s="128">
        <v>0</v>
      </c>
      <c r="M31" s="96">
        <v>0</v>
      </c>
      <c r="N31" s="96">
        <v>0</v>
      </c>
      <c r="O31" s="96">
        <v>0</v>
      </c>
      <c r="P31" s="108">
        <v>17</v>
      </c>
      <c r="Q31" s="32"/>
    </row>
    <row r="32" spans="1:17" s="2" customFormat="1" ht="12" customHeight="1">
      <c r="A32" s="56"/>
      <c r="B32" s="14" t="s">
        <v>3</v>
      </c>
      <c r="C32" s="133">
        <v>0</v>
      </c>
      <c r="D32" s="104">
        <v>0</v>
      </c>
      <c r="E32" s="104">
        <v>0</v>
      </c>
      <c r="F32" s="104">
        <v>0</v>
      </c>
      <c r="G32" s="104">
        <v>0</v>
      </c>
      <c r="H32" s="104">
        <v>0</v>
      </c>
      <c r="I32" s="104">
        <v>0</v>
      </c>
      <c r="J32" s="137">
        <v>0</v>
      </c>
      <c r="K32" s="104">
        <v>0</v>
      </c>
      <c r="L32" s="128">
        <v>0</v>
      </c>
      <c r="M32" s="96">
        <v>0</v>
      </c>
      <c r="N32" s="96">
        <v>0</v>
      </c>
      <c r="O32" s="96">
        <v>0</v>
      </c>
      <c r="P32" s="96">
        <v>0</v>
      </c>
      <c r="Q32" s="32"/>
    </row>
    <row r="33" spans="1:17" s="2" customFormat="1" ht="12" customHeight="1">
      <c r="A33" s="57"/>
      <c r="B33" s="14" t="s">
        <v>4</v>
      </c>
      <c r="C33" s="134">
        <v>0</v>
      </c>
      <c r="D33" s="105">
        <v>0</v>
      </c>
      <c r="E33" s="105">
        <v>0</v>
      </c>
      <c r="F33" s="105">
        <v>0</v>
      </c>
      <c r="G33" s="105">
        <v>0</v>
      </c>
      <c r="H33" s="105">
        <v>0</v>
      </c>
      <c r="I33" s="105">
        <v>0</v>
      </c>
      <c r="J33" s="138">
        <v>0</v>
      </c>
      <c r="K33" s="105">
        <v>0</v>
      </c>
      <c r="L33" s="140">
        <v>0</v>
      </c>
      <c r="M33" s="97">
        <v>0</v>
      </c>
      <c r="N33" s="97">
        <v>0</v>
      </c>
      <c r="O33" s="97">
        <v>0</v>
      </c>
      <c r="P33" s="109">
        <v>17</v>
      </c>
      <c r="Q33" s="33"/>
    </row>
    <row r="34" spans="1:17" s="2" customFormat="1" ht="12" customHeight="1" thickBot="1">
      <c r="A34" s="27" t="s">
        <v>164</v>
      </c>
      <c r="B34" s="14" t="s">
        <v>2</v>
      </c>
      <c r="C34" s="135">
        <v>0</v>
      </c>
      <c r="D34" s="106">
        <v>0</v>
      </c>
      <c r="E34" s="106">
        <v>0</v>
      </c>
      <c r="F34" s="106">
        <v>0</v>
      </c>
      <c r="G34" s="106">
        <v>0</v>
      </c>
      <c r="H34" s="106">
        <v>0</v>
      </c>
      <c r="I34" s="106">
        <v>0</v>
      </c>
      <c r="J34" s="139">
        <v>0</v>
      </c>
      <c r="K34" s="106">
        <v>0</v>
      </c>
      <c r="L34" s="141">
        <v>0</v>
      </c>
      <c r="M34" s="98">
        <v>0</v>
      </c>
      <c r="N34" s="98">
        <v>0</v>
      </c>
      <c r="O34" s="98">
        <v>0</v>
      </c>
      <c r="P34" s="98">
        <v>0</v>
      </c>
      <c r="Q34" s="34"/>
    </row>
    <row r="35" spans="1:17" s="4" customFormat="1" ht="35.1" customHeight="1">
      <c r="A35" s="87" t="str">
        <f>IF(LEN(A2)&gt;0,"填表　　　　　　　　　　　　　審核　　　　　　　　　　　　　業務主管人員　　　　　　　　　　　　機關首長　　　　　　　　　　　　　
　　　　　　　　　　　　　　　　　　　　　　　　　　　　　　主辦統計人員","")</f>
        <v>填表　　　　　　　　　　　　　審核　　　　　　　　　　　　　業務主管人員　　　　　　　　　　　　機關首長　　　　　　　　　　　　　
　　　　　　　　　　　　　　　　　　　　　　　　　　　　　　主辦統計人員</v>
      </c>
      <c r="B35" s="87"/>
      <c r="C35" s="87"/>
      <c r="D35" s="87"/>
      <c r="E35" s="87"/>
      <c r="F35" s="87"/>
      <c r="G35" s="87"/>
      <c r="H35" s="87"/>
      <c r="I35" s="87"/>
      <c r="J35" s="87"/>
      <c r="K35" s="87"/>
      <c r="L35" s="87"/>
      <c r="M35" s="87"/>
      <c r="N35" s="87"/>
      <c r="O35" s="87"/>
      <c r="P35" s="87"/>
      <c r="Q35" s="87"/>
    </row>
    <row r="36" spans="1:17" ht="15.95" customHeight="1">
      <c r="A36" s="85" t="str">
        <f>IF(LEN(A2)&gt;0,"資料來源："&amp;B2,"")</f>
        <v>資料來源：各分局(連江縣為警察所)、專業警察機關(航空警察局、國道公路警察局、各港務警察總隊、鐵路警察局、保安警察第二總隊、保安警察第七總隊)。</v>
      </c>
      <c r="B36" s="85"/>
      <c r="C36" s="85"/>
      <c r="D36" s="85"/>
      <c r="E36" s="85"/>
      <c r="F36" s="85"/>
      <c r="G36" s="85"/>
      <c r="H36" s="85"/>
      <c r="I36" s="85"/>
      <c r="J36" s="85"/>
      <c r="K36" s="85"/>
      <c r="L36" s="85"/>
      <c r="M36" s="85"/>
      <c r="N36" s="85"/>
      <c r="O36" s="85"/>
      <c r="P36" s="85"/>
      <c r="Q36" s="85"/>
    </row>
    <row r="37" spans="1:17" ht="90" customHeight="1">
      <c r="A37" s="86"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86"/>
      <c r="C37" s="86"/>
      <c r="D37" s="86"/>
      <c r="E37" s="86"/>
      <c r="F37" s="86"/>
      <c r="G37" s="86"/>
      <c r="H37" s="86"/>
      <c r="I37" s="86"/>
      <c r="J37" s="86"/>
      <c r="K37" s="86"/>
      <c r="L37" s="86"/>
      <c r="M37" s="86"/>
      <c r="N37" s="86"/>
      <c r="O37" s="86"/>
      <c r="P37" s="86"/>
      <c r="Q37" s="86"/>
    </row>
    <row r="38" spans="1:17" ht="18" customHeight="1">
      <c r="A38" s="9"/>
      <c r="B38" s="11"/>
      <c r="C38" s="11"/>
      <c r="D38" s="11"/>
      <c r="E38" s="11"/>
      <c r="F38" s="11"/>
      <c r="G38" s="11"/>
      <c r="H38" s="11"/>
      <c r="I38" s="11"/>
      <c r="J38" s="11"/>
      <c r="K38" s="11"/>
      <c r="L38" s="11"/>
      <c r="M38" s="11"/>
      <c r="N38" s="11"/>
      <c r="O38" s="11"/>
      <c r="P38" s="11"/>
      <c r="Q38" s="11"/>
    </row>
  </sheetData>
  <mergeCells count="20">
    <mergeCell ref="C7:Q7"/>
    <mergeCell ref="A10:B10"/>
    <mergeCell ref="A11:A13"/>
    <mergeCell ref="A36:Q36"/>
    <mergeCell ref="A37:Q37"/>
    <mergeCell ref="A24:B24"/>
    <mergeCell ref="A25:A27"/>
    <mergeCell ref="A28:A30"/>
    <mergeCell ref="A31:A33"/>
    <mergeCell ref="A35:Q35"/>
    <mergeCell ref="A14:A16"/>
    <mergeCell ref="A17:A19"/>
    <mergeCell ref="A21:B23"/>
    <mergeCell ref="A3:C3"/>
    <mergeCell ref="A4:C4"/>
    <mergeCell ref="A5:Q5"/>
    <mergeCell ref="A6:Q6"/>
    <mergeCell ref="A7:B9"/>
    <mergeCell ref="M21:Q21"/>
    <mergeCell ref="C21:F21"/>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2016-05-06T03:06:34Z</dcterms:modified>
</cp:coreProperties>
</file>